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https://sciwalwdb.sharepoint.com/sites/SouthCentralIowaWorkforceDevelopmentBoard/Shared Documents/2022 NAWB/RFP - New Director Session/Resources/Documents for Presentation/"/>
    </mc:Choice>
  </mc:AlternateContent>
  <xr:revisionPtr revIDLastSave="244" documentId="8_{976EFD42-48D5-44EF-8561-432D758A4394}" xr6:coauthVersionLast="47" xr6:coauthVersionMax="47" xr10:uidLastSave="{00630D5C-A922-1047-8493-8F481D36FD8D}"/>
  <bookViews>
    <workbookView xWindow="0" yWindow="500" windowWidth="28800" windowHeight="15440" xr2:uid="{00000000-000D-0000-FFFF-FFFF00000000}"/>
  </bookViews>
  <sheets>
    <sheet name="LWDB Composition Worksheet" sheetId="1" r:id="rId1"/>
    <sheet name="Business Qualifications" sheetId="2" r:id="rId2"/>
    <sheet name="Workforce Qualifications" sheetId="3" r:id="rId3"/>
    <sheet name="Education &amp; Training Quals."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1" l="1"/>
  <c r="B32" i="1"/>
  <c r="B25" i="1"/>
  <c r="C35" i="1" l="1"/>
  <c r="D35" i="1" s="1"/>
  <c r="C34" i="1"/>
  <c r="D34" i="1" s="1"/>
  <c r="C33" i="1"/>
  <c r="D33" i="1" s="1"/>
  <c r="C32" i="1"/>
  <c r="D32" i="1" s="1"/>
  <c r="C31" i="1"/>
  <c r="D31" i="1" s="1"/>
  <c r="C27" i="1"/>
  <c r="D27" i="1" s="1"/>
  <c r="C26" i="1"/>
  <c r="D26" i="1" s="1"/>
  <c r="D25" i="1"/>
</calcChain>
</file>

<file path=xl/sharedStrings.xml><?xml version="1.0" encoding="utf-8"?>
<sst xmlns="http://schemas.openxmlformats.org/spreadsheetml/2006/main" count="172" uniqueCount="77">
  <si>
    <t>Category</t>
  </si>
  <si>
    <t>Type of organization</t>
  </si>
  <si>
    <t>Name</t>
  </si>
  <si>
    <t>Position/Title</t>
  </si>
  <si>
    <t>Organization</t>
  </si>
  <si>
    <t>Gender</t>
  </si>
  <si>
    <t>Political Party Affiliation</t>
  </si>
  <si>
    <t>Term Start Date</t>
  </si>
  <si>
    <t>Term End Date</t>
  </si>
  <si>
    <t>Business</t>
  </si>
  <si>
    <t>First Name Last Name</t>
  </si>
  <si>
    <t>Male</t>
  </si>
  <si>
    <t>Republican</t>
  </si>
  <si>
    <t>Female</t>
  </si>
  <si>
    <t>Democrat</t>
  </si>
  <si>
    <t>Independent</t>
  </si>
  <si>
    <t>Small Business</t>
  </si>
  <si>
    <t xml:space="preserve">Workforce </t>
  </si>
  <si>
    <t xml:space="preserve">Apprenticeship </t>
  </si>
  <si>
    <t>Workforce</t>
  </si>
  <si>
    <t>Labor Organization</t>
  </si>
  <si>
    <t>Labor Organization with expertise serving eligible youth and out of school youth</t>
  </si>
  <si>
    <t>Education &amp; Training</t>
  </si>
  <si>
    <t>Adult Education</t>
  </si>
  <si>
    <t>Educationt &amp; Training</t>
  </si>
  <si>
    <t>Institution of Higher Education providing workforce activities including community colleges</t>
  </si>
  <si>
    <t>Government</t>
  </si>
  <si>
    <t>Economic and Community Development entity</t>
  </si>
  <si>
    <t>State Wagner-Peyser rep</t>
  </si>
  <si>
    <t>EXEMPT</t>
  </si>
  <si>
    <t>Voc Rehab Rep</t>
  </si>
  <si>
    <t>Actual</t>
  </si>
  <si>
    <t>Requirement</t>
  </si>
  <si>
    <t>Status</t>
  </si>
  <si>
    <t>Total board members</t>
  </si>
  <si>
    <t>Maximum allowed</t>
  </si>
  <si>
    <t>Other Political Party</t>
  </si>
  <si>
    <t>Federal Requirements</t>
  </si>
  <si>
    <t>Code of Federal Regulation § 679.320 Who are the required members of the Local Workforce Development Board?</t>
  </si>
  <si>
    <t>General Requirements:</t>
  </si>
  <si>
    <t>Members must be individuals with optimum policy-making authority within the entities they represent.</t>
  </si>
  <si>
    <t>An individual may be appointed as a representative of more than one entity if the individual meets all the criteria for representation, including the criteria described in paragraphs (c) through (g) of this section, for each entity.</t>
  </si>
  <si>
    <t>All required WDB members must have voting privilege. The chief elected official may convey voting privileges to non-required members.</t>
  </si>
  <si>
    <t>Business Representative Qualifications</t>
  </si>
  <si>
    <t>WIOA Section 107(b)(2)(A), Minimum 51 percent. At a minimum, two members must represent small business as defined by the US Small Business Administration.  Business representatives serving on Local Boards may also serve on the State Board.  Each business representative must meet the following criteria:</t>
  </si>
  <si>
    <t>1) Be an owner, CEO, COO or other individual with optimum policymaking or hiring authority</t>
  </si>
  <si>
    <t>2) Provide employment opportunities in in-demand industry sectors or occupations, as those terms are defined in WIOA Section 3(23); and provide high-quality, work-relevant training and development opportunities to its workforce or the workforce of others (in the case of organizations representing business as per WIOA Section 107(b)(2)(A)(ii)</t>
  </si>
  <si>
    <t>3) Are appointed from among individuals nominated by local business organizations and business trade associations.</t>
  </si>
  <si>
    <t>Nomination Requirements</t>
  </si>
  <si>
    <t>Business representatives are appointed from among individuals who are nominated by local business organizations and business trade associations;</t>
  </si>
  <si>
    <t>Workforce Representative Qualifications</t>
  </si>
  <si>
    <t>WIOA Section 107(b)(2)(B), Not less than 20%of the Local Board must be workforce representatives.</t>
  </si>
  <si>
    <t>Labor Organizations (2 Required)</t>
  </si>
  <si>
    <t>Must include two or more representatives of labor organizations, where such organizations exist in the local area. Where labor organizations do not exist, representatives must be selected from other employee representatives;</t>
  </si>
  <si>
    <t>Registered Apprenticeship Program (Joint Labor-Management or Union-Affiliated) (1 Required)</t>
  </si>
  <si>
    <t>Must include one or more representatives of a joint labor-management, or union affiliated, registered apprenticeship program within the area who must be a training director or a member of a labor organization. If no union affiliated registered apprenticeship programs exist in the area, a representative of a registered apprenticeship program with no union affiliation must be appointed, if one exists;</t>
  </si>
  <si>
    <t>Labor representatives are appointed from among individuals who are nominated by local labor federations (or, for a local area in which no employees are represented by such organizations, other representatives of employees); and</t>
  </si>
  <si>
    <t>In addition to the representatives above, the Board may include the following to contribute to the 20 percent requirement:</t>
  </si>
  <si>
    <t>Community Based Organization(s) (Optional)</t>
  </si>
  <si>
    <t>May include one or more representatives of community-based organizations that have demonstrated experience and expertise in addressing the employment, training or education needs of individuals with barriers to employment, including organizations that serve veterans or provide or support competitive integrated employment for individuals with disabilities; and</t>
  </si>
  <si>
    <t>Youth Employment &amp; Training (Optional)</t>
  </si>
  <si>
    <t>May include one or more representatives of organizations that have demonstrated experience and expertise in addressing the employment, training, or education needs of eligible youth, including representatives of organizations that serve out-of-school youth.</t>
  </si>
  <si>
    <t>Education and Training Representative Qualifications</t>
  </si>
  <si>
    <t>WIOA Section 107(b)(2)(C), The balance of the Local Board must include:</t>
  </si>
  <si>
    <t>Adult Education &amp; Literacy (1 Required)</t>
  </si>
  <si>
    <t>When there is more than one local area provider of adult education and literacy activities under title II, or multiple institutions of higher education providing workforce investment activities as described in WIOA sec. 107(b)(2)(C)(i) or (ii), nominations are solicited from those particular entities.</t>
  </si>
  <si>
    <t>Higher Education (1 Required)</t>
  </si>
  <si>
    <t>Economic and Community Development (1 Required)</t>
  </si>
  <si>
    <t>Wagner Peyser (1 Required)</t>
  </si>
  <si>
    <t>Vocational Rehabilitation (1 Required)</t>
  </si>
  <si>
    <t>In addition to the representatives above, the Board may include the following:</t>
  </si>
  <si>
    <t>Education and Training or CBOs- for individuals with barriers to employment (Optional)</t>
  </si>
  <si>
    <t>Entities administering education and training activities who represent local educational agencies or community-based organizations with demonstrated expertise in addressing the education or training needs for individuals with barriers to employment;</t>
  </si>
  <si>
    <t>Philanthropic Organizations (Optional) serving the local area; and</t>
  </si>
  <si>
    <t>Other as appropriate (Optional) determined by the chief elected official.</t>
  </si>
  <si>
    <t>General Federal Requirements</t>
  </si>
  <si>
    <t>Governmental and economic and community development entities who represent transportation, housing, and public assistance programs;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</si>
</sst>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1" x14ac:knownFonts="1">
    <font>
      <sz val="10"/>
      <color rgb="FF000000"/>
      <name val="Arial"/>
    </font>
    <font>
      <u/>
      <sz val="10"/>
      <color theme="10"/>
      <name val="Arial"/>
      <family val="2"/>
    </font>
    <font>
      <b/>
      <sz val="10"/>
      <color rgb="FF000000"/>
      <name val="Franklin Gothic Book"/>
      <family val="2"/>
    </font>
    <font>
      <sz val="10"/>
      <color rgb="FF000000"/>
      <name val="Franklin Gothic Book"/>
      <family val="2"/>
    </font>
    <font>
      <sz val="12"/>
      <name val="Franklin Gothic Book"/>
      <family val="2"/>
    </font>
    <font>
      <b/>
      <sz val="12"/>
      <color rgb="FF000000"/>
      <name val="Franklin Gothic Book"/>
      <family val="2"/>
    </font>
    <font>
      <sz val="12"/>
      <color rgb="FF000000"/>
      <name val="Franklin Gothic Book"/>
      <family val="2"/>
    </font>
    <font>
      <u/>
      <sz val="12"/>
      <color theme="10"/>
      <name val="Franklin Gothic Book"/>
      <family val="2"/>
    </font>
    <font>
      <b/>
      <sz val="10"/>
      <color theme="1"/>
      <name val="Franklin Gothic Book"/>
      <family val="2"/>
    </font>
    <font>
      <sz val="10"/>
      <color theme="1"/>
      <name val="Franklin Gothic Book"/>
      <family val="2"/>
    </font>
    <font>
      <sz val="10"/>
      <name val="Franklin Gothic Book"/>
      <family val="2"/>
    </font>
  </fonts>
  <fills count="9">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DEBF7"/>
        <bgColor indexed="64"/>
      </patternFill>
    </fill>
    <fill>
      <patternFill patternType="solid">
        <fgColor theme="4"/>
        <bgColor theme="4"/>
      </patternFill>
    </fill>
    <fill>
      <patternFill patternType="solid">
        <fgColor rgb="FFD9E1F2"/>
        <bgColor indexed="64"/>
      </patternFill>
    </fill>
    <fill>
      <patternFill patternType="solid">
        <fgColor rgb="FFE2EFDA"/>
        <bgColor indexed="64"/>
      </patternFill>
    </fill>
    <fill>
      <patternFill patternType="solid">
        <fgColor rgb="FFA5A5A5"/>
        <bgColor indexed="64"/>
      </patternFill>
    </fill>
  </fills>
  <borders count="16">
    <border>
      <left/>
      <right/>
      <top/>
      <bottom/>
      <diagonal/>
    </border>
    <border>
      <left/>
      <right/>
      <top/>
      <bottom/>
      <diagonal/>
    </border>
    <border>
      <left style="thin">
        <color rgb="FF9CC2E5"/>
      </left>
      <right/>
      <top style="thin">
        <color rgb="FF9CC2E5"/>
      </top>
      <bottom style="thin">
        <color rgb="FF9CC2E5"/>
      </bottom>
      <diagonal/>
    </border>
    <border>
      <left/>
      <right/>
      <top style="thin">
        <color rgb="FF9CC2E5"/>
      </top>
      <bottom style="thin">
        <color rgb="FF9CC2E5"/>
      </bottom>
      <diagonal/>
    </border>
    <border>
      <left style="thin">
        <color rgb="FF9CC2E5"/>
      </left>
      <right/>
      <top style="thin">
        <color rgb="FF9CC2E5"/>
      </top>
      <bottom/>
      <diagonal/>
    </border>
    <border>
      <left/>
      <right/>
      <top style="thin">
        <color rgb="FF9CC2E5"/>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4" fillId="0" borderId="1" xfId="0" applyFont="1" applyFill="1" applyBorder="1" applyAlignment="1">
      <alignment wrapText="1"/>
    </xf>
    <xf numFmtId="0" fontId="6" fillId="0" borderId="0" xfId="0" applyFont="1" applyAlignment="1">
      <alignment wrapText="1"/>
    </xf>
    <xf numFmtId="0" fontId="6" fillId="0" borderId="1" xfId="0" applyFont="1" applyFill="1" applyBorder="1" applyAlignment="1">
      <alignment wrapText="1"/>
    </xf>
    <xf numFmtId="0" fontId="4" fillId="0" borderId="1" xfId="0" applyFont="1" applyFill="1" applyBorder="1" applyAlignment="1">
      <alignment wrapText="1"/>
    </xf>
    <xf numFmtId="0" fontId="6" fillId="0" borderId="1" xfId="0" applyFont="1" applyBorder="1" applyAlignment="1">
      <alignment wrapText="1"/>
    </xf>
    <xf numFmtId="0" fontId="5" fillId="8" borderId="15" xfId="0" applyFont="1" applyFill="1" applyBorder="1" applyAlignment="1">
      <alignment wrapText="1"/>
    </xf>
    <xf numFmtId="0" fontId="7" fillId="0" borderId="15" xfId="1" applyFont="1" applyBorder="1" applyAlignment="1">
      <alignment wrapText="1"/>
    </xf>
    <xf numFmtId="0" fontId="6" fillId="0" borderId="15" xfId="1" applyFont="1" applyBorder="1" applyAlignment="1">
      <alignment wrapText="1"/>
    </xf>
    <xf numFmtId="0" fontId="6" fillId="5" borderId="15" xfId="0" applyFont="1" applyFill="1" applyBorder="1" applyAlignment="1">
      <alignment wrapText="1"/>
    </xf>
    <xf numFmtId="0" fontId="6" fillId="0" borderId="15" xfId="0" applyFont="1" applyBorder="1" applyAlignment="1">
      <alignment wrapText="1"/>
    </xf>
    <xf numFmtId="0" fontId="5" fillId="5" borderId="15" xfId="0" applyFont="1" applyFill="1" applyBorder="1" applyAlignment="1">
      <alignment wrapText="1"/>
    </xf>
    <xf numFmtId="0" fontId="5" fillId="7" borderId="15" xfId="0" applyFont="1" applyFill="1" applyBorder="1" applyAlignment="1">
      <alignment wrapText="1"/>
    </xf>
    <xf numFmtId="0" fontId="3" fillId="0" borderId="9" xfId="0" applyFont="1" applyBorder="1"/>
    <xf numFmtId="0" fontId="3" fillId="0" borderId="7" xfId="0" applyFont="1" applyBorder="1"/>
    <xf numFmtId="0" fontId="3" fillId="0" borderId="12" xfId="0" applyFont="1" applyBorder="1"/>
    <xf numFmtId="0" fontId="8" fillId="0" borderId="7" xfId="0" applyFont="1" applyBorder="1"/>
    <xf numFmtId="0" fontId="8" fillId="0" borderId="0" xfId="0" applyFont="1"/>
    <xf numFmtId="0" fontId="3" fillId="0" borderId="0" xfId="0" applyFont="1"/>
    <xf numFmtId="0" fontId="3" fillId="0" borderId="10" xfId="0" applyFont="1" applyBorder="1" applyAlignment="1">
      <alignment vertical="center"/>
    </xf>
    <xf numFmtId="0" fontId="9" fillId="0" borderId="6" xfId="0" applyFont="1" applyBorder="1" applyAlignment="1">
      <alignment wrapText="1"/>
    </xf>
    <xf numFmtId="0" fontId="3" fillId="0" borderId="6" xfId="0" applyFont="1" applyBorder="1"/>
    <xf numFmtId="0" fontId="3" fillId="2" borderId="6" xfId="0" applyFont="1" applyFill="1" applyBorder="1"/>
    <xf numFmtId="0" fontId="9" fillId="0" borderId="6" xfId="0" applyFont="1" applyBorder="1"/>
    <xf numFmtId="0" fontId="3" fillId="0" borderId="13" xfId="0" applyFont="1" applyBorder="1"/>
    <xf numFmtId="0" fontId="10" fillId="2" borderId="6" xfId="0" applyFont="1" applyFill="1" applyBorder="1"/>
    <xf numFmtId="0" fontId="10" fillId="0" borderId="6" xfId="0" applyFont="1" applyBorder="1" applyAlignment="1">
      <alignment wrapText="1"/>
    </xf>
    <xf numFmtId="0" fontId="3" fillId="4" borderId="6" xfId="0" applyFont="1" applyFill="1" applyBorder="1"/>
    <xf numFmtId="0" fontId="9" fillId="4" borderId="6" xfId="0" applyFont="1" applyFill="1" applyBorder="1"/>
    <xf numFmtId="0" fontId="3" fillId="4" borderId="13" xfId="0" applyFont="1" applyFill="1" applyBorder="1"/>
    <xf numFmtId="0" fontId="3" fillId="0" borderId="10" xfId="0" applyFont="1" applyBorder="1" applyAlignment="1">
      <alignment vertical="center" wrapText="1"/>
    </xf>
    <xf numFmtId="0" fontId="8" fillId="3" borderId="6" xfId="0" applyFont="1" applyFill="1" applyBorder="1" applyAlignment="1">
      <alignment horizontal="center"/>
    </xf>
    <xf numFmtId="0" fontId="2" fillId="3" borderId="13" xfId="0" applyFont="1" applyFill="1" applyBorder="1" applyAlignment="1">
      <alignment horizontal="center"/>
    </xf>
    <xf numFmtId="0" fontId="3" fillId="0" borderId="11" xfId="0" applyFont="1" applyBorder="1" applyAlignment="1">
      <alignment vertical="center"/>
    </xf>
    <xf numFmtId="0" fontId="9" fillId="0" borderId="8" xfId="0" applyFont="1" applyBorder="1" applyAlignment="1">
      <alignment wrapText="1"/>
    </xf>
    <xf numFmtId="0" fontId="9" fillId="2" borderId="8" xfId="0" applyFont="1" applyFill="1" applyBorder="1"/>
    <xf numFmtId="0" fontId="3" fillId="2" borderId="8" xfId="0" applyFont="1" applyFill="1" applyBorder="1"/>
    <xf numFmtId="0" fontId="8" fillId="3" borderId="8" xfId="0" applyFont="1" applyFill="1" applyBorder="1" applyAlignment="1">
      <alignment horizontal="center"/>
    </xf>
    <xf numFmtId="0" fontId="2" fillId="3" borderId="14" xfId="0" applyFont="1" applyFill="1" applyBorder="1" applyAlignment="1">
      <alignment horizontal="center"/>
    </xf>
    <xf numFmtId="0" fontId="3" fillId="0" borderId="8" xfId="0" applyFont="1" applyBorder="1"/>
    <xf numFmtId="0" fontId="3" fillId="0" borderId="1" xfId="0" applyFont="1" applyBorder="1" applyAlignment="1">
      <alignment vertical="center"/>
    </xf>
    <xf numFmtId="0" fontId="9" fillId="0" borderId="1" xfId="0" applyFont="1" applyBorder="1" applyAlignment="1">
      <alignment wrapText="1"/>
    </xf>
    <xf numFmtId="0" fontId="3" fillId="0" borderId="1" xfId="0" applyFont="1" applyBorder="1"/>
    <xf numFmtId="0" fontId="3" fillId="0" borderId="0" xfId="0" applyFont="1" applyAlignment="1">
      <alignment vertical="center"/>
    </xf>
    <xf numFmtId="0" fontId="9" fillId="0" borderId="0" xfId="0" applyFont="1" applyAlignment="1">
      <alignment wrapText="1"/>
    </xf>
    <xf numFmtId="0" fontId="9" fillId="0" borderId="0" xfId="0" applyFont="1"/>
    <xf numFmtId="1" fontId="3" fillId="0" borderId="0" xfId="0" applyNumberFormat="1" applyFont="1"/>
    <xf numFmtId="0" fontId="9" fillId="0" borderId="2" xfId="0" applyFont="1" applyBorder="1"/>
    <xf numFmtId="164" fontId="9" fillId="0" borderId="3" xfId="0" applyNumberFormat="1" applyFont="1" applyBorder="1"/>
    <xf numFmtId="164" fontId="3" fillId="0" borderId="0" xfId="0" applyNumberFormat="1" applyFont="1"/>
    <xf numFmtId="0" fontId="9" fillId="2" borderId="2" xfId="0" applyFont="1" applyFill="1" applyBorder="1"/>
    <xf numFmtId="164" fontId="9" fillId="2" borderId="3" xfId="0" applyNumberFormat="1" applyFont="1" applyFill="1" applyBorder="1"/>
    <xf numFmtId="0" fontId="9" fillId="0" borderId="4" xfId="0" applyFont="1" applyBorder="1"/>
    <xf numFmtId="164" fontId="9" fillId="0" borderId="5" xfId="0" applyNumberFormat="1" applyFont="1" applyBorder="1"/>
    <xf numFmtId="0" fontId="6" fillId="0" borderId="0" xfId="0" applyFont="1"/>
    <xf numFmtId="0" fontId="6" fillId="0" borderId="15" xfId="0" applyFont="1" applyFill="1" applyBorder="1" applyAlignment="1">
      <alignment wrapText="1"/>
    </xf>
    <xf numFmtId="0" fontId="5" fillId="6" borderId="15" xfId="0" applyFont="1" applyFill="1" applyBorder="1" applyAlignment="1">
      <alignment wrapText="1"/>
    </xf>
    <xf numFmtId="0" fontId="4" fillId="0" borderId="15" xfId="0" applyFont="1" applyFill="1" applyBorder="1" applyAlignment="1">
      <alignment wrapText="1"/>
    </xf>
  </cellXfs>
  <cellStyles count="2">
    <cellStyle name="Hyperlink" xfId="1" builtinId="8"/>
    <cellStyle name="Normal" xfId="0" builtinId="0"/>
  </cellStyles>
  <dxfs count="43">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dxf>
    <dxf>
      <font>
        <strike val="0"/>
        <outline val="0"/>
        <shadow val="0"/>
        <u val="none"/>
        <vertAlign val="baseline"/>
        <sz val="10"/>
        <name val="Franklin Gothic Book"/>
        <family val="2"/>
        <scheme val="none"/>
      </font>
      <border outline="0">
        <left style="thin">
          <color rgb="FF000000"/>
        </left>
        <right style="thin">
          <color rgb="FF000000"/>
        </right>
        <top/>
        <bottom/>
      </border>
    </dxf>
    <dxf>
      <font>
        <strike val="0"/>
        <outline val="0"/>
        <shadow val="0"/>
        <u val="none"/>
        <vertAlign val="baseline"/>
        <sz val="10"/>
        <name val="Franklin Gothic Book"/>
        <family val="2"/>
        <scheme val="none"/>
      </font>
      <border outline="0">
        <left style="thin">
          <color rgb="FF000000"/>
        </left>
        <right style="thin">
          <color rgb="FF000000"/>
        </right>
        <top/>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style="thin">
          <color rgb="FF000000"/>
        </left>
        <right style="thin">
          <color rgb="FF000000"/>
        </right>
        <top style="thin">
          <color rgb="FF000000"/>
        </top>
        <bottom style="thin">
          <color rgb="FF000000"/>
        </bottom>
      </border>
    </dxf>
    <dxf>
      <font>
        <strike val="0"/>
        <outline val="0"/>
        <shadow val="0"/>
        <u val="none"/>
        <vertAlign val="baseline"/>
        <sz val="10"/>
        <name val="Franklin Gothic Book"/>
        <family val="2"/>
        <scheme val="none"/>
      </font>
      <border outline="0">
        <left/>
        <right style="thin">
          <color rgb="FF000000"/>
        </right>
        <top style="thin">
          <color rgb="FF000000"/>
        </top>
        <bottom style="thin">
          <color rgb="FF000000"/>
        </bottom>
      </border>
    </dxf>
    <dxf>
      <border>
        <left style="thin">
          <color rgb="FF000000"/>
        </left>
        <right style="thin">
          <color rgb="FF000000"/>
        </right>
        <top/>
        <bottom/>
        <vertical style="thin">
          <color rgb="FF000000"/>
        </vertical>
        <horizontal style="thin">
          <color rgb="FF000000"/>
        </horizontal>
      </border>
    </dxf>
    <dxf>
      <border>
        <left style="thin">
          <color rgb="FF000000"/>
        </left>
        <right style="thin">
          <color rgb="FF000000"/>
        </right>
        <top/>
        <bottom/>
        <vertical style="thin">
          <color rgb="FF000000"/>
        </vertical>
        <horizontal style="thin">
          <color rgb="FF000000"/>
        </horizontal>
      </border>
    </dxf>
    <dxf>
      <border>
        <left style="thin">
          <color rgb="FF000000"/>
        </left>
        <right style="thin">
          <color rgb="FF000000"/>
        </right>
        <top style="thin">
          <color rgb="FF000000"/>
        </top>
        <bottom style="thin">
          <color rgb="FF000000"/>
        </bottom>
      </border>
    </dxf>
    <dxf>
      <border>
        <bottom style="thin">
          <color rgb="FF000000"/>
        </bottom>
      </border>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LWDB Composition Worksheet-style" pivot="0" count="3" xr9:uid="{00000000-0011-0000-FFFF-FFFF00000000}">
      <tableStyleElement type="headerRow" dxfId="42"/>
      <tableStyleElement type="firstRowStripe" dxfId="41"/>
      <tableStyleElement type="secondRowStripe" dxfId="40"/>
    </tableStyle>
    <tableStyle name="LWDB Composition Worksheet-style 2" pivot="0" count="3" xr9:uid="{00000000-0011-0000-FFFF-FFFF01000000}">
      <tableStyleElement type="headerRow" dxfId="39"/>
      <tableStyleElement type="firstRowStripe" dxfId="38"/>
      <tableStyleElement type="secondRowStripe" dxfId="37"/>
    </tableStyle>
    <tableStyle name="LWDB Composition Worksheet-style 3" pivot="0" count="3" xr9:uid="{00000000-0011-0000-FFFF-FFFF02000000}">
      <tableStyleElement type="headerRow" dxfId="36"/>
      <tableStyleElement type="firstRowStripe" dxfId="35"/>
      <tableStyleElement type="secondRowStrip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I20" headerRowDxfId="20" dataDxfId="18" totalsRowDxfId="19" headerRowBorderDxfId="33" tableBorderDxfId="32">
  <tableColumns count="9">
    <tableColumn id="1" xr3:uid="{00000000-0010-0000-0000-000001000000}" name="Category" dataDxfId="29"/>
    <tableColumn id="2" xr3:uid="{00000000-0010-0000-0000-000002000000}" name="Type of organization" dataDxfId="28"/>
    <tableColumn id="3" xr3:uid="{00000000-0010-0000-0000-000003000000}" name="Name" dataDxfId="27"/>
    <tableColumn id="4" xr3:uid="{00000000-0010-0000-0000-000004000000}" name="Position/Title" dataDxfId="26"/>
    <tableColumn id="5" xr3:uid="{00000000-0010-0000-0000-000005000000}" name="Organization" dataDxfId="25"/>
    <tableColumn id="6" xr3:uid="{00000000-0010-0000-0000-000006000000}" name="Gender" dataDxfId="24"/>
    <tableColumn id="7" xr3:uid="{00000000-0010-0000-0000-000007000000}" name="Political Party Affiliation" dataDxfId="23"/>
    <tableColumn id="8" xr3:uid="{ECEC77FD-B8EC-4441-9016-E7B618E0F309}" name="Term Start Date" dataDxfId="22" totalsRowDxfId="31"/>
    <tableColumn id="9" xr3:uid="{BDB06E29-A317-4532-A40E-B1C93C0DB6CF}" name="Term End Date" dataDxfId="21" totalsRowDxfId="30"/>
  </tableColumns>
  <tableStyleInfo name="LWDB Composition Workshee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4:D27" headerRowDxfId="13" dataDxfId="11" totalsRowDxfId="12">
  <tableColumns count="4">
    <tableColumn id="1" xr3:uid="{00000000-0010-0000-0100-000001000000}" name="Category" dataDxfId="17"/>
    <tableColumn id="2" xr3:uid="{00000000-0010-0000-0100-000002000000}" name="Actual" dataDxfId="16"/>
    <tableColumn id="3" xr3:uid="{00000000-0010-0000-0100-000003000000}" name="Requirement" dataDxfId="15"/>
    <tableColumn id="4" xr3:uid="{00000000-0010-0000-0100-000004000000}" name="Status" dataDxfId="14"/>
  </tableColumns>
  <tableStyleInfo name="LWDB Composition Workshee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30:D35" headerRowDxfId="6" dataDxfId="4" totalsRowDxfId="5">
  <tableColumns count="4">
    <tableColumn id="1" xr3:uid="{00000000-0010-0000-0200-000001000000}" name="Category" dataDxfId="10"/>
    <tableColumn id="2" xr3:uid="{00000000-0010-0000-0200-000002000000}" name="Actual" dataDxfId="9"/>
    <tableColumn id="3" xr3:uid="{00000000-0010-0000-0200-000003000000}" name="Maximum allowed" dataDxfId="8"/>
    <tableColumn id="4" xr3:uid="{00000000-0010-0000-0200-000004000000}" name="Status" dataDxfId="7"/>
  </tableColumns>
  <tableStyleInfo name="LWDB Composition Worksheet-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https/www.ecfr.gov/current/title-20/chapter-V/part-679/subpart-C/section-679.32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https/www.ecfr.gov/current/title-20/chapter-V/part-679/subpart-C/section-679.32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https/www.ecfr.gov/current/title-20/chapter-V/part-679/subpart-C/section-679.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00"/>
  <sheetViews>
    <sheetView tabSelected="1" zoomScale="130" zoomScaleNormal="130" workbookViewId="0">
      <pane ySplit="1" topLeftCell="A2" activePane="bottomLeft" state="frozen"/>
      <selection pane="bottomLeft" sqref="A1:XFD1048576"/>
    </sheetView>
  </sheetViews>
  <sheetFormatPr baseColWidth="10" defaultColWidth="14.5" defaultRowHeight="15" customHeight="1" x14ac:dyDescent="0.15"/>
  <cols>
    <col min="1" max="1" width="32.5" style="18" customWidth="1"/>
    <col min="2" max="2" width="47.6640625" style="18" customWidth="1"/>
    <col min="3" max="3" width="30.33203125" style="18" customWidth="1"/>
    <col min="4" max="4" width="44.5" style="18" customWidth="1"/>
    <col min="5" max="5" width="39.83203125" style="18" customWidth="1"/>
    <col min="6" max="6" width="14.5" style="18" customWidth="1"/>
    <col min="7" max="7" width="23.83203125" style="18" customWidth="1"/>
    <col min="8" max="8" width="25.83203125" style="18" customWidth="1"/>
    <col min="9" max="9" width="20.83203125" style="18" customWidth="1"/>
    <col min="10" max="16384" width="14.5" style="18"/>
  </cols>
  <sheetData>
    <row r="1" spans="1:23" ht="15.75" customHeight="1" x14ac:dyDescent="0.15">
      <c r="A1" s="13" t="s">
        <v>0</v>
      </c>
      <c r="B1" s="14" t="s">
        <v>1</v>
      </c>
      <c r="C1" s="14" t="s">
        <v>2</v>
      </c>
      <c r="D1" s="14" t="s">
        <v>3</v>
      </c>
      <c r="E1" s="14" t="s">
        <v>4</v>
      </c>
      <c r="F1" s="14" t="s">
        <v>5</v>
      </c>
      <c r="G1" s="15" t="s">
        <v>6</v>
      </c>
      <c r="H1" s="16" t="s">
        <v>7</v>
      </c>
      <c r="I1" s="16" t="s">
        <v>8</v>
      </c>
      <c r="J1" s="17"/>
      <c r="K1" s="17"/>
      <c r="L1" s="17"/>
      <c r="M1" s="17"/>
      <c r="N1" s="17"/>
      <c r="O1" s="17"/>
      <c r="P1" s="17"/>
      <c r="Q1" s="17"/>
      <c r="R1" s="17"/>
      <c r="S1" s="17"/>
      <c r="T1" s="17"/>
      <c r="U1" s="17"/>
      <c r="V1" s="17"/>
      <c r="W1" s="17"/>
    </row>
    <row r="2" spans="1:23" ht="15.75" customHeight="1" x14ac:dyDescent="0.15">
      <c r="A2" s="19" t="s">
        <v>9</v>
      </c>
      <c r="B2" s="20" t="s">
        <v>9</v>
      </c>
      <c r="C2" s="21" t="s">
        <v>10</v>
      </c>
      <c r="D2" s="22"/>
      <c r="E2" s="22"/>
      <c r="F2" s="23" t="s">
        <v>11</v>
      </c>
      <c r="G2" s="24" t="s">
        <v>12</v>
      </c>
      <c r="H2" s="14"/>
      <c r="I2" s="14"/>
    </row>
    <row r="3" spans="1:23" ht="15.75" customHeight="1" x14ac:dyDescent="0.15">
      <c r="A3" s="19" t="s">
        <v>9</v>
      </c>
      <c r="B3" s="20" t="s">
        <v>9</v>
      </c>
      <c r="C3" s="21" t="s">
        <v>10</v>
      </c>
      <c r="D3" s="21"/>
      <c r="E3" s="21"/>
      <c r="F3" s="23" t="s">
        <v>13</v>
      </c>
      <c r="G3" s="24" t="s">
        <v>12</v>
      </c>
      <c r="H3" s="21"/>
      <c r="I3" s="21"/>
    </row>
    <row r="4" spans="1:23" ht="15.75" customHeight="1" x14ac:dyDescent="0.15">
      <c r="A4" s="19" t="s">
        <v>9</v>
      </c>
      <c r="B4" s="20" t="s">
        <v>9</v>
      </c>
      <c r="C4" s="21" t="s">
        <v>10</v>
      </c>
      <c r="D4" s="21"/>
      <c r="E4" s="21"/>
      <c r="F4" s="23" t="s">
        <v>11</v>
      </c>
      <c r="G4" s="24" t="s">
        <v>14</v>
      </c>
      <c r="H4" s="21"/>
      <c r="I4" s="21"/>
    </row>
    <row r="5" spans="1:23" ht="15.75" customHeight="1" x14ac:dyDescent="0.15">
      <c r="A5" s="19" t="s">
        <v>9</v>
      </c>
      <c r="B5" s="20" t="s">
        <v>9</v>
      </c>
      <c r="C5" s="21" t="s">
        <v>10</v>
      </c>
      <c r="D5" s="21"/>
      <c r="E5" s="21"/>
      <c r="F5" s="23" t="s">
        <v>13</v>
      </c>
      <c r="G5" s="24" t="s">
        <v>14</v>
      </c>
      <c r="H5" s="21"/>
      <c r="I5" s="21"/>
    </row>
    <row r="6" spans="1:23" ht="15.75" customHeight="1" x14ac:dyDescent="0.15">
      <c r="A6" s="19" t="s">
        <v>9</v>
      </c>
      <c r="B6" s="20" t="s">
        <v>9</v>
      </c>
      <c r="C6" s="21" t="s">
        <v>10</v>
      </c>
      <c r="D6" s="21"/>
      <c r="E6" s="21"/>
      <c r="F6" s="23" t="s">
        <v>11</v>
      </c>
      <c r="G6" s="24" t="s">
        <v>12</v>
      </c>
      <c r="H6" s="21"/>
      <c r="I6" s="21"/>
    </row>
    <row r="7" spans="1:23" ht="15.75" customHeight="1" x14ac:dyDescent="0.15">
      <c r="A7" s="19" t="s">
        <v>9</v>
      </c>
      <c r="B7" s="20" t="s">
        <v>9</v>
      </c>
      <c r="C7" s="21" t="s">
        <v>10</v>
      </c>
      <c r="D7" s="25"/>
      <c r="E7" s="21"/>
      <c r="F7" s="23" t="s">
        <v>13</v>
      </c>
      <c r="G7" s="24" t="s">
        <v>15</v>
      </c>
      <c r="H7" s="21"/>
      <c r="I7" s="21"/>
    </row>
    <row r="8" spans="1:23" ht="15.75" customHeight="1" x14ac:dyDescent="0.15">
      <c r="A8" s="19" t="s">
        <v>9</v>
      </c>
      <c r="B8" s="20" t="s">
        <v>9</v>
      </c>
      <c r="C8" s="21" t="s">
        <v>10</v>
      </c>
      <c r="D8" s="21"/>
      <c r="E8" s="21"/>
      <c r="F8" s="23" t="s">
        <v>11</v>
      </c>
      <c r="G8" s="24" t="s">
        <v>14</v>
      </c>
      <c r="H8" s="21"/>
      <c r="I8" s="21"/>
    </row>
    <row r="9" spans="1:23" ht="14" x14ac:dyDescent="0.15">
      <c r="A9" s="19" t="s">
        <v>9</v>
      </c>
      <c r="B9" s="20" t="s">
        <v>9</v>
      </c>
      <c r="C9" s="21" t="s">
        <v>10</v>
      </c>
      <c r="D9" s="21"/>
      <c r="E9" s="21"/>
      <c r="F9" s="23" t="s">
        <v>11</v>
      </c>
      <c r="G9" s="24" t="s">
        <v>12</v>
      </c>
      <c r="H9" s="21"/>
      <c r="I9" s="21"/>
    </row>
    <row r="10" spans="1:23" ht="15.75" customHeight="1" x14ac:dyDescent="0.15">
      <c r="A10" s="19" t="s">
        <v>9</v>
      </c>
      <c r="B10" s="20" t="s">
        <v>16</v>
      </c>
      <c r="C10" s="21" t="s">
        <v>10</v>
      </c>
      <c r="D10" s="21"/>
      <c r="E10" s="21"/>
      <c r="F10" s="23" t="s">
        <v>11</v>
      </c>
      <c r="G10" s="24" t="s">
        <v>12</v>
      </c>
      <c r="H10" s="21"/>
      <c r="I10" s="21"/>
    </row>
    <row r="11" spans="1:23" ht="15.75" customHeight="1" x14ac:dyDescent="0.15">
      <c r="A11" s="19" t="s">
        <v>9</v>
      </c>
      <c r="B11" s="20" t="s">
        <v>16</v>
      </c>
      <c r="C11" s="21" t="s">
        <v>10</v>
      </c>
      <c r="D11" s="21"/>
      <c r="E11" s="21"/>
      <c r="F11" s="23" t="s">
        <v>13</v>
      </c>
      <c r="G11" s="24" t="s">
        <v>12</v>
      </c>
      <c r="H11" s="21"/>
      <c r="I11" s="21"/>
    </row>
    <row r="12" spans="1:23" ht="15.75" customHeight="1" x14ac:dyDescent="0.15">
      <c r="A12" s="19" t="s">
        <v>17</v>
      </c>
      <c r="B12" s="20" t="s">
        <v>18</v>
      </c>
      <c r="C12" s="21" t="s">
        <v>10</v>
      </c>
      <c r="D12" s="22"/>
      <c r="E12" s="22"/>
      <c r="F12" s="23" t="s">
        <v>13</v>
      </c>
      <c r="G12" s="24" t="s">
        <v>14</v>
      </c>
      <c r="H12" s="21"/>
      <c r="I12" s="21"/>
    </row>
    <row r="13" spans="1:23" ht="15.75" customHeight="1" x14ac:dyDescent="0.15">
      <c r="A13" s="19" t="s">
        <v>19</v>
      </c>
      <c r="B13" s="20" t="s">
        <v>20</v>
      </c>
      <c r="C13" s="21" t="s">
        <v>10</v>
      </c>
      <c r="D13" s="21"/>
      <c r="E13" s="21"/>
      <c r="F13" s="23" t="s">
        <v>11</v>
      </c>
      <c r="G13" s="24" t="s">
        <v>14</v>
      </c>
      <c r="H13" s="21"/>
      <c r="I13" s="21"/>
    </row>
    <row r="14" spans="1:23" ht="15.75" customHeight="1" x14ac:dyDescent="0.15">
      <c r="A14" s="19" t="s">
        <v>19</v>
      </c>
      <c r="B14" s="20" t="s">
        <v>20</v>
      </c>
      <c r="C14" s="21" t="s">
        <v>10</v>
      </c>
      <c r="D14" s="21"/>
      <c r="E14" s="21"/>
      <c r="F14" s="23" t="s">
        <v>13</v>
      </c>
      <c r="G14" s="24" t="s">
        <v>14</v>
      </c>
      <c r="H14" s="21"/>
      <c r="I14" s="21"/>
    </row>
    <row r="15" spans="1:23" ht="28" x14ac:dyDescent="0.15">
      <c r="A15" s="19" t="s">
        <v>17</v>
      </c>
      <c r="B15" s="26" t="s">
        <v>21</v>
      </c>
      <c r="C15" s="21" t="s">
        <v>10</v>
      </c>
      <c r="D15" s="27"/>
      <c r="E15" s="27"/>
      <c r="F15" s="28" t="s">
        <v>11</v>
      </c>
      <c r="G15" s="29" t="s">
        <v>12</v>
      </c>
      <c r="H15" s="21"/>
      <c r="I15" s="21"/>
    </row>
    <row r="16" spans="1:23" ht="15.75" customHeight="1" x14ac:dyDescent="0.15">
      <c r="A16" s="30" t="s">
        <v>22</v>
      </c>
      <c r="B16" s="20" t="s">
        <v>23</v>
      </c>
      <c r="C16" s="21" t="s">
        <v>10</v>
      </c>
      <c r="D16" s="21"/>
      <c r="E16" s="22"/>
      <c r="F16" s="23" t="s">
        <v>13</v>
      </c>
      <c r="G16" s="24" t="s">
        <v>14</v>
      </c>
      <c r="H16" s="21"/>
      <c r="I16" s="21"/>
    </row>
    <row r="17" spans="1:9" ht="28.5" customHeight="1" x14ac:dyDescent="0.15">
      <c r="A17" s="30" t="s">
        <v>24</v>
      </c>
      <c r="B17" s="20" t="s">
        <v>25</v>
      </c>
      <c r="C17" s="21" t="s">
        <v>10</v>
      </c>
      <c r="D17" s="21"/>
      <c r="E17" s="21"/>
      <c r="F17" s="23" t="s">
        <v>13</v>
      </c>
      <c r="G17" s="24" t="s">
        <v>15</v>
      </c>
      <c r="H17" s="21"/>
      <c r="I17" s="21"/>
    </row>
    <row r="18" spans="1:9" ht="15.75" customHeight="1" x14ac:dyDescent="0.15">
      <c r="A18" s="19" t="s">
        <v>26</v>
      </c>
      <c r="B18" s="20" t="s">
        <v>27</v>
      </c>
      <c r="C18" s="21" t="s">
        <v>10</v>
      </c>
      <c r="D18" s="22"/>
      <c r="E18" s="22"/>
      <c r="F18" s="23" t="s">
        <v>13</v>
      </c>
      <c r="G18" s="24" t="s">
        <v>15</v>
      </c>
      <c r="H18" s="21"/>
      <c r="I18" s="21"/>
    </row>
    <row r="19" spans="1:9" ht="15.75" customHeight="1" x14ac:dyDescent="0.15">
      <c r="A19" s="19" t="s">
        <v>26</v>
      </c>
      <c r="B19" s="20" t="s">
        <v>28</v>
      </c>
      <c r="C19" s="21" t="s">
        <v>10</v>
      </c>
      <c r="D19" s="21"/>
      <c r="E19" s="21"/>
      <c r="F19" s="31" t="s">
        <v>29</v>
      </c>
      <c r="G19" s="32" t="s">
        <v>29</v>
      </c>
      <c r="H19" s="21"/>
      <c r="I19" s="21"/>
    </row>
    <row r="20" spans="1:9" ht="15.75" customHeight="1" x14ac:dyDescent="0.15">
      <c r="A20" s="33" t="s">
        <v>26</v>
      </c>
      <c r="B20" s="34" t="s">
        <v>30</v>
      </c>
      <c r="C20" s="21" t="s">
        <v>10</v>
      </c>
      <c r="D20" s="35"/>
      <c r="E20" s="36"/>
      <c r="F20" s="37" t="s">
        <v>29</v>
      </c>
      <c r="G20" s="38" t="s">
        <v>29</v>
      </c>
      <c r="H20" s="39"/>
      <c r="I20" s="39"/>
    </row>
    <row r="21" spans="1:9" ht="15.75" customHeight="1" x14ac:dyDescent="0.15">
      <c r="A21" s="40"/>
      <c r="B21" s="41"/>
      <c r="C21" s="42"/>
      <c r="D21" s="42"/>
      <c r="E21" s="42"/>
      <c r="F21" s="42"/>
      <c r="G21" s="42"/>
    </row>
    <row r="22" spans="1:9" ht="15.75" customHeight="1" x14ac:dyDescent="0.15">
      <c r="A22" s="43"/>
      <c r="B22" s="44"/>
    </row>
    <row r="23" spans="1:9" ht="15.75" customHeight="1" x14ac:dyDescent="0.15">
      <c r="B23" s="44"/>
    </row>
    <row r="24" spans="1:9" ht="15.75" customHeight="1" x14ac:dyDescent="0.15">
      <c r="A24" s="17" t="s">
        <v>0</v>
      </c>
      <c r="B24" s="17" t="s">
        <v>31</v>
      </c>
      <c r="C24" s="17" t="s">
        <v>32</v>
      </c>
      <c r="D24" s="17" t="s">
        <v>33</v>
      </c>
    </row>
    <row r="25" spans="1:9" ht="15.75" customHeight="1" x14ac:dyDescent="0.15">
      <c r="A25" s="45" t="s">
        <v>34</v>
      </c>
      <c r="B25" s="45">
        <f>COUNTA('LWDB Composition Worksheet'!$C$2:$C$20)</f>
        <v>19</v>
      </c>
      <c r="C25" s="46">
        <v>19</v>
      </c>
      <c r="D25" s="46" t="str">
        <f>IF('LWDB Composition Worksheet'!$B25&gt;='LWDB Composition Worksheet'!$C25, "Meets requirement", "Does not meet requirement")</f>
        <v>Meets requirement</v>
      </c>
    </row>
    <row r="26" spans="1:9" ht="15.75" customHeight="1" x14ac:dyDescent="0.15">
      <c r="A26" s="45" t="s">
        <v>9</v>
      </c>
      <c r="B26" s="45">
        <v>10</v>
      </c>
      <c r="C26" s="46">
        <f>0.51*B25</f>
        <v>9.69</v>
      </c>
      <c r="D26" s="46" t="str">
        <f>IF(ABS('LWDB Composition Worksheet'!$C26-'LWDB Composition Worksheet'!$B26)&lt;1, "Meets requirement", "Does not meet requirement")</f>
        <v>Meets requirement</v>
      </c>
    </row>
    <row r="27" spans="1:9" ht="15.75" customHeight="1" x14ac:dyDescent="0.15">
      <c r="A27" s="45" t="s">
        <v>19</v>
      </c>
      <c r="B27" s="45">
        <v>4</v>
      </c>
      <c r="C27" s="46">
        <f>0.2*B25</f>
        <v>3.8000000000000003</v>
      </c>
      <c r="D27" s="46" t="str">
        <f>IF(ABS('LWDB Composition Worksheet'!$C27-'LWDB Composition Worksheet'!$B27)&lt;1, "Meets requirement", "Does not meet requirement")</f>
        <v>Meets requirement</v>
      </c>
    </row>
    <row r="28" spans="1:9" ht="15.75" customHeight="1" x14ac:dyDescent="0.15">
      <c r="B28" s="44"/>
    </row>
    <row r="29" spans="1:9" ht="15.75" customHeight="1" x14ac:dyDescent="0.15">
      <c r="B29" s="44"/>
    </row>
    <row r="30" spans="1:9" ht="15.75" customHeight="1" x14ac:dyDescent="0.15">
      <c r="A30" s="17" t="s">
        <v>0</v>
      </c>
      <c r="B30" s="17" t="s">
        <v>31</v>
      </c>
      <c r="C30" s="17" t="s">
        <v>35</v>
      </c>
      <c r="D30" s="17" t="s">
        <v>33</v>
      </c>
    </row>
    <row r="31" spans="1:9" ht="15.75" customHeight="1" x14ac:dyDescent="0.15">
      <c r="A31" s="47" t="s">
        <v>11</v>
      </c>
      <c r="B31" s="45">
        <v>8</v>
      </c>
      <c r="C31" s="48">
        <f>((B25-2)/2)+1</f>
        <v>9.5</v>
      </c>
      <c r="D31" s="49" t="str">
        <f>IF(('LWDB Composition Worksheet'!$C31-'LWDB Composition Worksheet'!$B31)&gt;0, "Acceptable", "Out of proportion")</f>
        <v>Acceptable</v>
      </c>
    </row>
    <row r="32" spans="1:9" ht="15.75" customHeight="1" x14ac:dyDescent="0.15">
      <c r="A32" s="50" t="s">
        <v>13</v>
      </c>
      <c r="B32" s="45">
        <f>COUNTIF('LWDB Composition Worksheet'!$F$2:$F$20, 'LWDB Composition Worksheet'!$A32)</f>
        <v>9</v>
      </c>
      <c r="C32" s="51">
        <f>((B25-2)/2)+1</f>
        <v>9.5</v>
      </c>
      <c r="D32" s="49" t="str">
        <f>IF(('LWDB Composition Worksheet'!$C32-'LWDB Composition Worksheet'!$B32)&gt;0, "Acceptable", "Out of proportion")</f>
        <v>Acceptable</v>
      </c>
    </row>
    <row r="33" spans="1:4" ht="15.75" customHeight="1" x14ac:dyDescent="0.15">
      <c r="A33" s="47" t="s">
        <v>14</v>
      </c>
      <c r="B33" s="45">
        <v>9</v>
      </c>
      <c r="C33" s="48">
        <f>((B25-2)/2)+1</f>
        <v>9.5</v>
      </c>
      <c r="D33" s="49" t="str">
        <f>IF(('LWDB Composition Worksheet'!$C33-'LWDB Composition Worksheet'!$B33)&gt;0, "Acceptable", "Out of proportion")</f>
        <v>Acceptable</v>
      </c>
    </row>
    <row r="34" spans="1:4" ht="15.75" customHeight="1" x14ac:dyDescent="0.15">
      <c r="A34" s="50" t="s">
        <v>12</v>
      </c>
      <c r="B34" s="45">
        <f>COUNTIF('LWDB Composition Worksheet'!$G$2:$G$20, 'LWDB Composition Worksheet'!$A34)</f>
        <v>7</v>
      </c>
      <c r="C34" s="51">
        <f>((B25-2)/2)+1</f>
        <v>9.5</v>
      </c>
      <c r="D34" s="49" t="str">
        <f>IF(('LWDB Composition Worksheet'!$C34-'LWDB Composition Worksheet'!$B34)&gt;0, "Acceptable", "Out of proportion")</f>
        <v>Acceptable</v>
      </c>
    </row>
    <row r="35" spans="1:4" ht="15.75" customHeight="1" x14ac:dyDescent="0.15">
      <c r="A35" s="52" t="s">
        <v>36</v>
      </c>
      <c r="B35" s="45">
        <v>2</v>
      </c>
      <c r="C35" s="53">
        <f>((B25-2)/2)+1</f>
        <v>9.5</v>
      </c>
      <c r="D35" s="49" t="str">
        <f>IF(('LWDB Composition Worksheet'!$C35-'LWDB Composition Worksheet'!$B35)&gt;0, "Acceptable", "Out of proportion")</f>
        <v>Acceptable</v>
      </c>
    </row>
    <row r="36" spans="1:4" ht="15.75" customHeight="1" x14ac:dyDescent="0.15">
      <c r="B36" s="44"/>
    </row>
    <row r="37" spans="1:4" ht="15.75" customHeight="1" x14ac:dyDescent="0.15">
      <c r="B37" s="44"/>
    </row>
    <row r="38" spans="1:4" ht="15.75" customHeight="1" x14ac:dyDescent="0.15">
      <c r="B38" s="44"/>
    </row>
    <row r="39" spans="1:4" ht="15.75" customHeight="1" x14ac:dyDescent="0.15">
      <c r="B39" s="44"/>
    </row>
    <row r="40" spans="1:4" ht="15.75" customHeight="1" x14ac:dyDescent="0.15">
      <c r="B40" s="44"/>
    </row>
    <row r="41" spans="1:4" ht="15.75" customHeight="1" x14ac:dyDescent="0.15">
      <c r="B41" s="44"/>
    </row>
    <row r="42" spans="1:4" ht="15.75" customHeight="1" x14ac:dyDescent="0.15">
      <c r="B42" s="44"/>
    </row>
    <row r="43" spans="1:4" ht="15.75" customHeight="1" x14ac:dyDescent="0.15">
      <c r="B43" s="44"/>
    </row>
    <row r="44" spans="1:4" ht="15.75" customHeight="1" x14ac:dyDescent="0.15">
      <c r="B44" s="44"/>
    </row>
    <row r="45" spans="1:4" ht="15.75" customHeight="1" x14ac:dyDescent="0.15">
      <c r="B45" s="44"/>
    </row>
    <row r="46" spans="1:4" ht="15.75" customHeight="1" x14ac:dyDescent="0.15">
      <c r="B46" s="44"/>
    </row>
    <row r="47" spans="1:4" ht="15.75" customHeight="1" x14ac:dyDescent="0.15">
      <c r="B47" s="44"/>
    </row>
    <row r="48" spans="1:4" ht="15.75" customHeight="1" x14ac:dyDescent="0.15">
      <c r="B48" s="44"/>
    </row>
    <row r="49" spans="2:2" ht="15.75" customHeight="1" x14ac:dyDescent="0.15">
      <c r="B49" s="44"/>
    </row>
    <row r="50" spans="2:2" ht="15.75" customHeight="1" x14ac:dyDescent="0.15">
      <c r="B50" s="44"/>
    </row>
    <row r="51" spans="2:2" ht="15.75" customHeight="1" x14ac:dyDescent="0.15">
      <c r="B51" s="44"/>
    </row>
    <row r="52" spans="2:2" ht="15.75" customHeight="1" x14ac:dyDescent="0.15">
      <c r="B52" s="44"/>
    </row>
    <row r="53" spans="2:2" ht="15.75" customHeight="1" x14ac:dyDescent="0.15">
      <c r="B53" s="44"/>
    </row>
    <row r="54" spans="2:2" ht="15.75" customHeight="1" x14ac:dyDescent="0.15">
      <c r="B54" s="44"/>
    </row>
    <row r="55" spans="2:2" ht="15.75" customHeight="1" x14ac:dyDescent="0.15">
      <c r="B55" s="44"/>
    </row>
    <row r="56" spans="2:2" ht="15.75" customHeight="1" x14ac:dyDescent="0.15">
      <c r="B56" s="44"/>
    </row>
    <row r="57" spans="2:2" ht="15.75" customHeight="1" x14ac:dyDescent="0.15">
      <c r="B57" s="44"/>
    </row>
    <row r="58" spans="2:2" ht="15.75" customHeight="1" x14ac:dyDescent="0.15">
      <c r="B58" s="44"/>
    </row>
    <row r="59" spans="2:2" ht="15.75" customHeight="1" x14ac:dyDescent="0.15">
      <c r="B59" s="44"/>
    </row>
    <row r="60" spans="2:2" ht="15.75" customHeight="1" x14ac:dyDescent="0.15">
      <c r="B60" s="44"/>
    </row>
    <row r="61" spans="2:2" ht="15.75" customHeight="1" x14ac:dyDescent="0.15">
      <c r="B61" s="44"/>
    </row>
    <row r="62" spans="2:2" ht="15.75" customHeight="1" x14ac:dyDescent="0.15">
      <c r="B62" s="44"/>
    </row>
    <row r="63" spans="2:2" ht="15.75" customHeight="1" x14ac:dyDescent="0.15">
      <c r="B63" s="44"/>
    </row>
    <row r="64" spans="2:2" ht="15.75" customHeight="1" x14ac:dyDescent="0.15">
      <c r="B64" s="44"/>
    </row>
    <row r="65" spans="2:2" ht="15.75" customHeight="1" x14ac:dyDescent="0.15">
      <c r="B65" s="44"/>
    </row>
    <row r="66" spans="2:2" ht="15.75" customHeight="1" x14ac:dyDescent="0.15">
      <c r="B66" s="44"/>
    </row>
    <row r="67" spans="2:2" ht="15.75" customHeight="1" x14ac:dyDescent="0.15">
      <c r="B67" s="44"/>
    </row>
    <row r="68" spans="2:2" ht="15.75" customHeight="1" x14ac:dyDescent="0.15">
      <c r="B68" s="44"/>
    </row>
    <row r="69" spans="2:2" ht="15.75" customHeight="1" x14ac:dyDescent="0.15">
      <c r="B69" s="44"/>
    </row>
    <row r="70" spans="2:2" ht="15.75" customHeight="1" x14ac:dyDescent="0.15">
      <c r="B70" s="44"/>
    </row>
    <row r="71" spans="2:2" ht="15.75" customHeight="1" x14ac:dyDescent="0.15">
      <c r="B71" s="44"/>
    </row>
    <row r="72" spans="2:2" ht="15.75" customHeight="1" x14ac:dyDescent="0.15">
      <c r="B72" s="44"/>
    </row>
    <row r="73" spans="2:2" ht="15.75" customHeight="1" x14ac:dyDescent="0.15">
      <c r="B73" s="44"/>
    </row>
    <row r="74" spans="2:2" ht="15.75" customHeight="1" x14ac:dyDescent="0.15">
      <c r="B74" s="44"/>
    </row>
    <row r="75" spans="2:2" ht="15.75" customHeight="1" x14ac:dyDescent="0.15">
      <c r="B75" s="44"/>
    </row>
    <row r="76" spans="2:2" ht="15.75" customHeight="1" x14ac:dyDescent="0.15">
      <c r="B76" s="44"/>
    </row>
    <row r="77" spans="2:2" ht="15.75" customHeight="1" x14ac:dyDescent="0.15">
      <c r="B77" s="44"/>
    </row>
    <row r="78" spans="2:2" ht="15.75" customHeight="1" x14ac:dyDescent="0.15">
      <c r="B78" s="44"/>
    </row>
    <row r="79" spans="2:2" ht="15.75" customHeight="1" x14ac:dyDescent="0.15">
      <c r="B79" s="44"/>
    </row>
    <row r="80" spans="2:2" ht="15.75" customHeight="1" x14ac:dyDescent="0.15">
      <c r="B80" s="44"/>
    </row>
    <row r="81" spans="2:2" ht="15.75" customHeight="1" x14ac:dyDescent="0.15">
      <c r="B81" s="44"/>
    </row>
    <row r="82" spans="2:2" ht="15.75" customHeight="1" x14ac:dyDescent="0.15">
      <c r="B82" s="44"/>
    </row>
    <row r="83" spans="2:2" ht="15.75" customHeight="1" x14ac:dyDescent="0.15">
      <c r="B83" s="44"/>
    </row>
    <row r="84" spans="2:2" ht="15.75" customHeight="1" x14ac:dyDescent="0.15">
      <c r="B84" s="44"/>
    </row>
    <row r="85" spans="2:2" ht="15.75" customHeight="1" x14ac:dyDescent="0.15">
      <c r="B85" s="44"/>
    </row>
    <row r="86" spans="2:2" ht="15.75" customHeight="1" x14ac:dyDescent="0.15">
      <c r="B86" s="44"/>
    </row>
    <row r="87" spans="2:2" ht="15.75" customHeight="1" x14ac:dyDescent="0.15">
      <c r="B87" s="44"/>
    </row>
    <row r="88" spans="2:2" ht="15.75" customHeight="1" x14ac:dyDescent="0.15">
      <c r="B88" s="44"/>
    </row>
    <row r="89" spans="2:2" ht="15.75" customHeight="1" x14ac:dyDescent="0.15">
      <c r="B89" s="44"/>
    </row>
    <row r="90" spans="2:2" ht="15.75" customHeight="1" x14ac:dyDescent="0.15">
      <c r="B90" s="44"/>
    </row>
    <row r="91" spans="2:2" ht="15.75" customHeight="1" x14ac:dyDescent="0.15">
      <c r="B91" s="44"/>
    </row>
    <row r="92" spans="2:2" ht="15.75" customHeight="1" x14ac:dyDescent="0.15">
      <c r="B92" s="44"/>
    </row>
    <row r="93" spans="2:2" ht="15.75" customHeight="1" x14ac:dyDescent="0.15">
      <c r="B93" s="44"/>
    </row>
    <row r="94" spans="2:2" ht="15.75" customHeight="1" x14ac:dyDescent="0.15">
      <c r="B94" s="44"/>
    </row>
    <row r="95" spans="2:2" ht="15.75" customHeight="1" x14ac:dyDescent="0.15">
      <c r="B95" s="44"/>
    </row>
    <row r="96" spans="2:2" ht="15.75" customHeight="1" x14ac:dyDescent="0.15">
      <c r="B96" s="44"/>
    </row>
    <row r="97" spans="2:2" ht="15.75" customHeight="1" x14ac:dyDescent="0.15">
      <c r="B97" s="44"/>
    </row>
    <row r="98" spans="2:2" ht="15.75" customHeight="1" x14ac:dyDescent="0.15">
      <c r="B98" s="44"/>
    </row>
    <row r="99" spans="2:2" ht="15.75" customHeight="1" x14ac:dyDescent="0.15">
      <c r="B99" s="44"/>
    </row>
    <row r="100" spans="2:2" ht="15.75" customHeight="1" x14ac:dyDescent="0.15">
      <c r="B100" s="44"/>
    </row>
    <row r="101" spans="2:2" ht="15.75" customHeight="1" x14ac:dyDescent="0.15">
      <c r="B101" s="44"/>
    </row>
    <row r="102" spans="2:2" ht="15.75" customHeight="1" x14ac:dyDescent="0.15">
      <c r="B102" s="44"/>
    </row>
    <row r="103" spans="2:2" ht="15.75" customHeight="1" x14ac:dyDescent="0.15">
      <c r="B103" s="44"/>
    </row>
    <row r="104" spans="2:2" ht="15.75" customHeight="1" x14ac:dyDescent="0.15">
      <c r="B104" s="44"/>
    </row>
    <row r="105" spans="2:2" ht="15.75" customHeight="1" x14ac:dyDescent="0.15">
      <c r="B105" s="44"/>
    </row>
    <row r="106" spans="2:2" ht="15.75" customHeight="1" x14ac:dyDescent="0.15">
      <c r="B106" s="44"/>
    </row>
    <row r="107" spans="2:2" ht="15.75" customHeight="1" x14ac:dyDescent="0.15">
      <c r="B107" s="44"/>
    </row>
    <row r="108" spans="2:2" ht="15.75" customHeight="1" x14ac:dyDescent="0.15">
      <c r="B108" s="44"/>
    </row>
    <row r="109" spans="2:2" ht="15.75" customHeight="1" x14ac:dyDescent="0.15">
      <c r="B109" s="44"/>
    </row>
    <row r="110" spans="2:2" ht="15.75" customHeight="1" x14ac:dyDescent="0.15">
      <c r="B110" s="44"/>
    </row>
    <row r="111" spans="2:2" ht="15.75" customHeight="1" x14ac:dyDescent="0.15">
      <c r="B111" s="44"/>
    </row>
    <row r="112" spans="2:2" ht="15.75" customHeight="1" x14ac:dyDescent="0.15">
      <c r="B112" s="44"/>
    </row>
    <row r="113" spans="2:2" ht="15.75" customHeight="1" x14ac:dyDescent="0.15">
      <c r="B113" s="44"/>
    </row>
    <row r="114" spans="2:2" ht="15.75" customHeight="1" x14ac:dyDescent="0.15">
      <c r="B114" s="44"/>
    </row>
    <row r="115" spans="2:2" ht="15.75" customHeight="1" x14ac:dyDescent="0.15">
      <c r="B115" s="44"/>
    </row>
    <row r="116" spans="2:2" ht="15.75" customHeight="1" x14ac:dyDescent="0.15">
      <c r="B116" s="44"/>
    </row>
    <row r="117" spans="2:2" ht="15.75" customHeight="1" x14ac:dyDescent="0.15">
      <c r="B117" s="44"/>
    </row>
    <row r="118" spans="2:2" ht="15.75" customHeight="1" x14ac:dyDescent="0.15">
      <c r="B118" s="44"/>
    </row>
    <row r="119" spans="2:2" ht="15.75" customHeight="1" x14ac:dyDescent="0.15">
      <c r="B119" s="44"/>
    </row>
    <row r="120" spans="2:2" ht="15.75" customHeight="1" x14ac:dyDescent="0.15">
      <c r="B120" s="44"/>
    </row>
    <row r="121" spans="2:2" ht="15.75" customHeight="1" x14ac:dyDescent="0.15">
      <c r="B121" s="44"/>
    </row>
    <row r="122" spans="2:2" ht="15.75" customHeight="1" x14ac:dyDescent="0.15">
      <c r="B122" s="44"/>
    </row>
    <row r="123" spans="2:2" ht="15.75" customHeight="1" x14ac:dyDescent="0.15">
      <c r="B123" s="44"/>
    </row>
    <row r="124" spans="2:2" ht="15.75" customHeight="1" x14ac:dyDescent="0.15">
      <c r="B124" s="44"/>
    </row>
    <row r="125" spans="2:2" ht="15.75" customHeight="1" x14ac:dyDescent="0.15">
      <c r="B125" s="44"/>
    </row>
    <row r="126" spans="2:2" ht="15.75" customHeight="1" x14ac:dyDescent="0.15">
      <c r="B126" s="44"/>
    </row>
    <row r="127" spans="2:2" ht="15.75" customHeight="1" x14ac:dyDescent="0.15">
      <c r="B127" s="44"/>
    </row>
    <row r="128" spans="2:2" ht="15.75" customHeight="1" x14ac:dyDescent="0.15">
      <c r="B128" s="44"/>
    </row>
    <row r="129" spans="2:2" ht="15.75" customHeight="1" x14ac:dyDescent="0.15">
      <c r="B129" s="44"/>
    </row>
    <row r="130" spans="2:2" ht="15.75" customHeight="1" x14ac:dyDescent="0.15">
      <c r="B130" s="44"/>
    </row>
    <row r="131" spans="2:2" ht="15.75" customHeight="1" x14ac:dyDescent="0.15">
      <c r="B131" s="44"/>
    </row>
    <row r="132" spans="2:2" ht="15.75" customHeight="1" x14ac:dyDescent="0.15">
      <c r="B132" s="44"/>
    </row>
    <row r="133" spans="2:2" ht="15.75" customHeight="1" x14ac:dyDescent="0.15">
      <c r="B133" s="44"/>
    </row>
    <row r="134" spans="2:2" ht="15.75" customHeight="1" x14ac:dyDescent="0.15">
      <c r="B134" s="44"/>
    </row>
    <row r="135" spans="2:2" ht="15.75" customHeight="1" x14ac:dyDescent="0.15">
      <c r="B135" s="44"/>
    </row>
    <row r="136" spans="2:2" ht="15.75" customHeight="1" x14ac:dyDescent="0.15">
      <c r="B136" s="44"/>
    </row>
    <row r="137" spans="2:2" ht="15.75" customHeight="1" x14ac:dyDescent="0.15">
      <c r="B137" s="44"/>
    </row>
    <row r="138" spans="2:2" ht="15.75" customHeight="1" x14ac:dyDescent="0.15">
      <c r="B138" s="44"/>
    </row>
    <row r="139" spans="2:2" ht="15.75" customHeight="1" x14ac:dyDescent="0.15">
      <c r="B139" s="44"/>
    </row>
    <row r="140" spans="2:2" ht="15.75" customHeight="1" x14ac:dyDescent="0.15">
      <c r="B140" s="44"/>
    </row>
    <row r="141" spans="2:2" ht="15.75" customHeight="1" x14ac:dyDescent="0.15">
      <c r="B141" s="44"/>
    </row>
    <row r="142" spans="2:2" ht="15.75" customHeight="1" x14ac:dyDescent="0.15">
      <c r="B142" s="44"/>
    </row>
    <row r="143" spans="2:2" ht="15.75" customHeight="1" x14ac:dyDescent="0.15">
      <c r="B143" s="44"/>
    </row>
    <row r="144" spans="2:2" ht="15.75" customHeight="1" x14ac:dyDescent="0.15">
      <c r="B144" s="44"/>
    </row>
    <row r="145" spans="2:2" ht="15.75" customHeight="1" x14ac:dyDescent="0.15">
      <c r="B145" s="44"/>
    </row>
    <row r="146" spans="2:2" ht="15.75" customHeight="1" x14ac:dyDescent="0.15">
      <c r="B146" s="44"/>
    </row>
    <row r="147" spans="2:2" ht="15.75" customHeight="1" x14ac:dyDescent="0.15">
      <c r="B147" s="44"/>
    </row>
    <row r="148" spans="2:2" ht="15.75" customHeight="1" x14ac:dyDescent="0.15">
      <c r="B148" s="44"/>
    </row>
    <row r="149" spans="2:2" ht="15.75" customHeight="1" x14ac:dyDescent="0.15">
      <c r="B149" s="44"/>
    </row>
    <row r="150" spans="2:2" ht="15.75" customHeight="1" x14ac:dyDescent="0.15">
      <c r="B150" s="44"/>
    </row>
    <row r="151" spans="2:2" ht="15.75" customHeight="1" x14ac:dyDescent="0.15">
      <c r="B151" s="44"/>
    </row>
    <row r="152" spans="2:2" ht="15.75" customHeight="1" x14ac:dyDescent="0.15">
      <c r="B152" s="44"/>
    </row>
    <row r="153" spans="2:2" ht="15.75" customHeight="1" x14ac:dyDescent="0.15">
      <c r="B153" s="44"/>
    </row>
    <row r="154" spans="2:2" ht="15.75" customHeight="1" x14ac:dyDescent="0.15">
      <c r="B154" s="44"/>
    </row>
    <row r="155" spans="2:2" ht="15.75" customHeight="1" x14ac:dyDescent="0.15">
      <c r="B155" s="44"/>
    </row>
    <row r="156" spans="2:2" ht="15.75" customHeight="1" x14ac:dyDescent="0.15">
      <c r="B156" s="44"/>
    </row>
    <row r="157" spans="2:2" ht="15.75" customHeight="1" x14ac:dyDescent="0.15">
      <c r="B157" s="44"/>
    </row>
    <row r="158" spans="2:2" ht="15.75" customHeight="1" x14ac:dyDescent="0.15">
      <c r="B158" s="44"/>
    </row>
    <row r="159" spans="2:2" ht="15.75" customHeight="1" x14ac:dyDescent="0.15">
      <c r="B159" s="44"/>
    </row>
    <row r="160" spans="2:2" ht="15.75" customHeight="1" x14ac:dyDescent="0.15">
      <c r="B160" s="44"/>
    </row>
    <row r="161" spans="2:2" ht="15.75" customHeight="1" x14ac:dyDescent="0.15">
      <c r="B161" s="44"/>
    </row>
    <row r="162" spans="2:2" ht="15.75" customHeight="1" x14ac:dyDescent="0.15">
      <c r="B162" s="44"/>
    </row>
    <row r="163" spans="2:2" ht="15.75" customHeight="1" x14ac:dyDescent="0.15">
      <c r="B163" s="44"/>
    </row>
    <row r="164" spans="2:2" ht="15.75" customHeight="1" x14ac:dyDescent="0.15">
      <c r="B164" s="44"/>
    </row>
    <row r="165" spans="2:2" ht="15.75" customHeight="1" x14ac:dyDescent="0.15">
      <c r="B165" s="44"/>
    </row>
    <row r="166" spans="2:2" ht="15.75" customHeight="1" x14ac:dyDescent="0.15">
      <c r="B166" s="44"/>
    </row>
    <row r="167" spans="2:2" ht="15.75" customHeight="1" x14ac:dyDescent="0.15">
      <c r="B167" s="44"/>
    </row>
    <row r="168" spans="2:2" ht="15.75" customHeight="1" x14ac:dyDescent="0.15">
      <c r="B168" s="44"/>
    </row>
    <row r="169" spans="2:2" ht="15.75" customHeight="1" x14ac:dyDescent="0.15">
      <c r="B169" s="44"/>
    </row>
    <row r="170" spans="2:2" ht="15.75" customHeight="1" x14ac:dyDescent="0.15">
      <c r="B170" s="44"/>
    </row>
    <row r="171" spans="2:2" ht="15.75" customHeight="1" x14ac:dyDescent="0.15">
      <c r="B171" s="44"/>
    </row>
    <row r="172" spans="2:2" ht="15.75" customHeight="1" x14ac:dyDescent="0.15">
      <c r="B172" s="44"/>
    </row>
    <row r="173" spans="2:2" ht="15.75" customHeight="1" x14ac:dyDescent="0.15">
      <c r="B173" s="44"/>
    </row>
    <row r="174" spans="2:2" ht="15.75" customHeight="1" x14ac:dyDescent="0.15">
      <c r="B174" s="44"/>
    </row>
    <row r="175" spans="2:2" ht="15.75" customHeight="1" x14ac:dyDescent="0.15">
      <c r="B175" s="44"/>
    </row>
    <row r="176" spans="2:2" ht="15.75" customHeight="1" x14ac:dyDescent="0.15">
      <c r="B176" s="44"/>
    </row>
    <row r="177" spans="2:2" ht="15.75" customHeight="1" x14ac:dyDescent="0.15">
      <c r="B177" s="44"/>
    </row>
    <row r="178" spans="2:2" ht="15.75" customHeight="1" x14ac:dyDescent="0.15">
      <c r="B178" s="44"/>
    </row>
    <row r="179" spans="2:2" ht="15.75" customHeight="1" x14ac:dyDescent="0.15">
      <c r="B179" s="44"/>
    </row>
    <row r="180" spans="2:2" ht="15.75" customHeight="1" x14ac:dyDescent="0.15">
      <c r="B180" s="44"/>
    </row>
    <row r="181" spans="2:2" ht="15.75" customHeight="1" x14ac:dyDescent="0.15">
      <c r="B181" s="44"/>
    </row>
    <row r="182" spans="2:2" ht="15.75" customHeight="1" x14ac:dyDescent="0.15">
      <c r="B182" s="44"/>
    </row>
    <row r="183" spans="2:2" ht="15.75" customHeight="1" x14ac:dyDescent="0.15">
      <c r="B183" s="44"/>
    </row>
    <row r="184" spans="2:2" ht="15.75" customHeight="1" x14ac:dyDescent="0.15">
      <c r="B184" s="44"/>
    </row>
    <row r="185" spans="2:2" ht="15.75" customHeight="1" x14ac:dyDescent="0.15">
      <c r="B185" s="44"/>
    </row>
    <row r="186" spans="2:2" ht="15.75" customHeight="1" x14ac:dyDescent="0.15">
      <c r="B186" s="44"/>
    </row>
    <row r="187" spans="2:2" ht="15.75" customHeight="1" x14ac:dyDescent="0.15">
      <c r="B187" s="44"/>
    </row>
    <row r="188" spans="2:2" ht="15.75" customHeight="1" x14ac:dyDescent="0.15">
      <c r="B188" s="44"/>
    </row>
    <row r="189" spans="2:2" ht="15.75" customHeight="1" x14ac:dyDescent="0.15">
      <c r="B189" s="44"/>
    </row>
    <row r="190" spans="2:2" ht="15.75" customHeight="1" x14ac:dyDescent="0.15">
      <c r="B190" s="44"/>
    </row>
    <row r="191" spans="2:2" ht="15.75" customHeight="1" x14ac:dyDescent="0.15">
      <c r="B191" s="44"/>
    </row>
    <row r="192" spans="2:2" ht="15.75" customHeight="1" x14ac:dyDescent="0.15">
      <c r="B192" s="44"/>
    </row>
    <row r="193" spans="2:2" ht="15.75" customHeight="1" x14ac:dyDescent="0.15">
      <c r="B193" s="44"/>
    </row>
    <row r="194" spans="2:2" ht="15.75" customHeight="1" x14ac:dyDescent="0.15">
      <c r="B194" s="44"/>
    </row>
    <row r="195" spans="2:2" ht="15.75" customHeight="1" x14ac:dyDescent="0.15">
      <c r="B195" s="44"/>
    </row>
    <row r="196" spans="2:2" ht="15.75" customHeight="1" x14ac:dyDescent="0.15">
      <c r="B196" s="44"/>
    </row>
    <row r="197" spans="2:2" ht="15.75" customHeight="1" x14ac:dyDescent="0.15">
      <c r="B197" s="44"/>
    </row>
    <row r="198" spans="2:2" ht="15.75" customHeight="1" x14ac:dyDescent="0.15">
      <c r="B198" s="44"/>
    </row>
    <row r="199" spans="2:2" ht="15.75" customHeight="1" x14ac:dyDescent="0.15">
      <c r="B199" s="44"/>
    </row>
    <row r="200" spans="2:2" ht="15.75" customHeight="1" x14ac:dyDescent="0.15">
      <c r="B200" s="44"/>
    </row>
    <row r="201" spans="2:2" ht="15.75" customHeight="1" x14ac:dyDescent="0.15">
      <c r="B201" s="44"/>
    </row>
    <row r="202" spans="2:2" ht="15.75" customHeight="1" x14ac:dyDescent="0.15">
      <c r="B202" s="44"/>
    </row>
    <row r="203" spans="2:2" ht="15.75" customHeight="1" x14ac:dyDescent="0.15">
      <c r="B203" s="44"/>
    </row>
    <row r="204" spans="2:2" ht="15.75" customHeight="1" x14ac:dyDescent="0.15">
      <c r="B204" s="44"/>
    </row>
    <row r="205" spans="2:2" ht="15.75" customHeight="1" x14ac:dyDescent="0.15">
      <c r="B205" s="44"/>
    </row>
    <row r="206" spans="2:2" ht="15.75" customHeight="1" x14ac:dyDescent="0.15">
      <c r="B206" s="44"/>
    </row>
    <row r="207" spans="2:2" ht="15.75" customHeight="1" x14ac:dyDescent="0.15">
      <c r="B207" s="44"/>
    </row>
    <row r="208" spans="2:2" ht="15.75" customHeight="1" x14ac:dyDescent="0.15">
      <c r="B208" s="44"/>
    </row>
    <row r="209" spans="2:2" ht="15.75" customHeight="1" x14ac:dyDescent="0.15">
      <c r="B209" s="44"/>
    </row>
    <row r="210" spans="2:2" ht="15.75" customHeight="1" x14ac:dyDescent="0.15">
      <c r="B210" s="44"/>
    </row>
    <row r="211" spans="2:2" ht="15.75" customHeight="1" x14ac:dyDescent="0.15">
      <c r="B211" s="44"/>
    </row>
    <row r="212" spans="2:2" ht="15.75" customHeight="1" x14ac:dyDescent="0.15">
      <c r="B212" s="44"/>
    </row>
    <row r="213" spans="2:2" ht="15.75" customHeight="1" x14ac:dyDescent="0.15">
      <c r="B213" s="44"/>
    </row>
    <row r="214" spans="2:2" ht="15.75" customHeight="1" x14ac:dyDescent="0.15">
      <c r="B214" s="44"/>
    </row>
    <row r="215" spans="2:2" ht="15.75" customHeight="1" x14ac:dyDescent="0.15">
      <c r="B215" s="44"/>
    </row>
    <row r="216" spans="2:2" ht="15.75" customHeight="1" x14ac:dyDescent="0.15">
      <c r="B216" s="44"/>
    </row>
    <row r="217" spans="2:2" ht="15.75" customHeight="1" x14ac:dyDescent="0.15">
      <c r="B217" s="44"/>
    </row>
    <row r="218" spans="2:2" ht="15.75" customHeight="1" x14ac:dyDescent="0.15">
      <c r="B218" s="44"/>
    </row>
    <row r="219" spans="2:2" ht="15.75" customHeight="1" x14ac:dyDescent="0.15">
      <c r="B219" s="44"/>
    </row>
    <row r="220" spans="2:2" ht="15.75" customHeight="1" x14ac:dyDescent="0.15">
      <c r="B220" s="44"/>
    </row>
    <row r="221" spans="2:2" ht="15.75" customHeight="1" x14ac:dyDescent="0.15">
      <c r="B221" s="44"/>
    </row>
    <row r="222" spans="2:2" ht="15.75" customHeight="1" x14ac:dyDescent="0.15">
      <c r="B222" s="44"/>
    </row>
    <row r="223" spans="2:2" ht="15.75" customHeight="1" x14ac:dyDescent="0.15">
      <c r="B223" s="44"/>
    </row>
    <row r="224" spans="2:2" ht="15.75" customHeight="1" x14ac:dyDescent="0.15">
      <c r="B224" s="44"/>
    </row>
    <row r="225" spans="2:2" ht="15.75" customHeight="1" x14ac:dyDescent="0.15">
      <c r="B225" s="44"/>
    </row>
    <row r="226" spans="2:2" ht="15.75" customHeight="1" x14ac:dyDescent="0.15">
      <c r="B226" s="44"/>
    </row>
    <row r="227" spans="2:2" ht="15.75" customHeight="1" x14ac:dyDescent="0.15">
      <c r="B227" s="44"/>
    </row>
    <row r="228" spans="2:2" ht="15.75" customHeight="1" x14ac:dyDescent="0.15">
      <c r="B228" s="44"/>
    </row>
    <row r="229" spans="2:2" ht="15.75" customHeight="1" x14ac:dyDescent="0.15">
      <c r="B229" s="44"/>
    </row>
    <row r="230" spans="2:2" ht="15.75" customHeight="1" x14ac:dyDescent="0.15">
      <c r="B230" s="44"/>
    </row>
    <row r="231" spans="2:2" ht="15.75" customHeight="1" x14ac:dyDescent="0.15">
      <c r="B231" s="44"/>
    </row>
    <row r="232" spans="2:2" ht="15.75" customHeight="1" x14ac:dyDescent="0.15">
      <c r="B232" s="44"/>
    </row>
    <row r="233" spans="2:2" ht="15.75" customHeight="1" x14ac:dyDescent="0.15">
      <c r="B233" s="44"/>
    </row>
    <row r="234" spans="2:2" ht="15.75" customHeight="1" x14ac:dyDescent="0.15">
      <c r="B234" s="44"/>
    </row>
    <row r="235" spans="2:2" ht="15.75" customHeight="1" x14ac:dyDescent="0.15">
      <c r="B235" s="44"/>
    </row>
    <row r="236" spans="2:2" ht="15.75" customHeight="1" x14ac:dyDescent="0.15"/>
    <row r="237" spans="2:2" ht="15.75" customHeight="1" x14ac:dyDescent="0.15"/>
    <row r="238" spans="2:2" ht="15.75" customHeight="1" x14ac:dyDescent="0.15"/>
    <row r="239" spans="2:2" ht="15.75" customHeight="1" x14ac:dyDescent="0.15"/>
    <row r="240" spans="2:2"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conditionalFormatting sqref="D31:D35">
    <cfRule type="containsText" dxfId="3" priority="1" operator="containsText" text="Acceptable">
      <formula>NOT(ISERROR(SEARCH(("Acceptable"),(D31))))</formula>
    </cfRule>
  </conditionalFormatting>
  <conditionalFormatting sqref="D31:D35">
    <cfRule type="containsText" dxfId="2" priority="2" operator="containsText" text="Out of Proportion">
      <formula>NOT(ISERROR(SEARCH(("Out of Proportion"),(D31))))</formula>
    </cfRule>
  </conditionalFormatting>
  <conditionalFormatting sqref="D25:D27">
    <cfRule type="containsText" dxfId="1" priority="3" operator="containsText" text="Meets requirement">
      <formula>NOT(ISERROR(SEARCH(("Meets requirement"),(D25))))</formula>
    </cfRule>
  </conditionalFormatting>
  <conditionalFormatting sqref="D25:D27">
    <cfRule type="containsText" dxfId="0" priority="4" operator="containsText" text="Does not meet requirement">
      <formula>NOT(ISERROR(SEARCH(("Does not meet requirement"),(D25))))</formula>
    </cfRule>
  </conditionalFormatting>
  <dataValidations count="2">
    <dataValidation type="list" allowBlank="1" showErrorMessage="1" sqref="G2:G18" xr:uid="{00000000-0002-0000-0000-000000000000}">
      <formula1>"Democrat,Independent,Republican,Other Political Party"</formula1>
    </dataValidation>
    <dataValidation type="list" allowBlank="1" showErrorMessage="1" sqref="F2:F18" xr:uid="{00000000-0002-0000-0000-000001000000}">
      <formula1>"Female,Male"</formula1>
    </dataValidation>
  </dataValidations>
  <pageMargins left="0.7" right="0.7" top="0.75" bottom="0.75" header="0" footer="0"/>
  <pageSetup orientation="portrait"/>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7F63-47FE-4B2B-9A15-5C6EE0517BE2}">
  <dimension ref="A1:G19"/>
  <sheetViews>
    <sheetView workbookViewId="0">
      <selection activeCell="A21" sqref="A21"/>
    </sheetView>
  </sheetViews>
  <sheetFormatPr baseColWidth="10" defaultColWidth="9.1640625" defaultRowHeight="16" x14ac:dyDescent="0.2"/>
  <cols>
    <col min="1" max="1" width="122.5" style="2" customWidth="1"/>
    <col min="2" max="16384" width="9.1640625" style="2"/>
  </cols>
  <sheetData>
    <row r="1" spans="1:7" ht="17" x14ac:dyDescent="0.2">
      <c r="A1" s="6" t="s">
        <v>75</v>
      </c>
    </row>
    <row r="2" spans="1:7" ht="17" x14ac:dyDescent="0.2">
      <c r="A2" s="7" t="s">
        <v>38</v>
      </c>
    </row>
    <row r="3" spans="1:7" ht="17" x14ac:dyDescent="0.2">
      <c r="A3" s="8" t="s">
        <v>39</v>
      </c>
    </row>
    <row r="4" spans="1:7" ht="17" x14ac:dyDescent="0.2">
      <c r="A4" s="8" t="s">
        <v>40</v>
      </c>
    </row>
    <row r="5" spans="1:7" ht="34" x14ac:dyDescent="0.2">
      <c r="A5" s="8" t="s">
        <v>41</v>
      </c>
    </row>
    <row r="6" spans="1:7" ht="17" x14ac:dyDescent="0.2">
      <c r="A6" s="8" t="s">
        <v>42</v>
      </c>
    </row>
    <row r="7" spans="1:7" ht="17" x14ac:dyDescent="0.2">
      <c r="A7" s="11" t="s">
        <v>43</v>
      </c>
    </row>
    <row r="8" spans="1:7" ht="51" x14ac:dyDescent="0.2">
      <c r="A8" s="10" t="s">
        <v>44</v>
      </c>
    </row>
    <row r="9" spans="1:7" ht="17" x14ac:dyDescent="0.2">
      <c r="A9" s="10" t="s">
        <v>45</v>
      </c>
    </row>
    <row r="10" spans="1:7" ht="51" x14ac:dyDescent="0.2">
      <c r="A10" s="10" t="s">
        <v>46</v>
      </c>
    </row>
    <row r="11" spans="1:7" ht="17" x14ac:dyDescent="0.2">
      <c r="A11" s="10" t="s">
        <v>47</v>
      </c>
    </row>
    <row r="12" spans="1:7" ht="17" x14ac:dyDescent="0.2">
      <c r="A12" s="12" t="s">
        <v>48</v>
      </c>
    </row>
    <row r="13" spans="1:7" ht="34" x14ac:dyDescent="0.2">
      <c r="A13" s="10" t="s">
        <v>49</v>
      </c>
    </row>
    <row r="15" spans="1:7" s="3" customFormat="1" x14ac:dyDescent="0.2">
      <c r="A15" s="1"/>
      <c r="B15" s="1"/>
      <c r="C15" s="1"/>
      <c r="D15" s="1"/>
      <c r="E15" s="1"/>
      <c r="F15" s="1"/>
      <c r="G15" s="1"/>
    </row>
    <row r="16" spans="1:7" s="3" customFormat="1" x14ac:dyDescent="0.2">
      <c r="A16" s="1"/>
      <c r="B16" s="1"/>
      <c r="C16" s="1"/>
      <c r="D16" s="1"/>
      <c r="E16" s="4"/>
      <c r="F16" s="4"/>
      <c r="G16" s="4"/>
    </row>
    <row r="17" spans="1:7" s="3" customFormat="1" x14ac:dyDescent="0.2">
      <c r="A17" s="1"/>
      <c r="B17" s="1"/>
      <c r="C17" s="1"/>
      <c r="D17" s="1"/>
      <c r="E17" s="1"/>
      <c r="F17" s="1"/>
      <c r="G17" s="1"/>
    </row>
    <row r="18" spans="1:7" s="5" customFormat="1" x14ac:dyDescent="0.2">
      <c r="A18" s="4"/>
      <c r="B18" s="4"/>
      <c r="C18" s="4"/>
      <c r="D18" s="4"/>
      <c r="E18" s="4"/>
      <c r="F18" s="4"/>
      <c r="G18" s="4"/>
    </row>
    <row r="19" spans="1:7" s="5" customFormat="1" x14ac:dyDescent="0.2">
      <c r="A19" s="1"/>
      <c r="B19" s="1"/>
      <c r="C19" s="1"/>
      <c r="D19" s="1"/>
      <c r="E19" s="1"/>
      <c r="F19" s="1"/>
      <c r="G19" s="1"/>
    </row>
  </sheetData>
  <mergeCells count="5">
    <mergeCell ref="A17:G17"/>
    <mergeCell ref="A19:G19"/>
    <mergeCell ref="A15:G15"/>
    <mergeCell ref="A16:B16"/>
    <mergeCell ref="C16:D16"/>
  </mergeCells>
  <hyperlinks>
    <hyperlink ref="A2" r:id="rId1" xr:uid="{888D7EFB-8F6E-430E-B51B-21E37CED75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1CF95-0D57-4461-B860-463E89CB812B}">
  <dimension ref="A1:A18"/>
  <sheetViews>
    <sheetView workbookViewId="0">
      <selection sqref="A1:A18"/>
    </sheetView>
  </sheetViews>
  <sheetFormatPr baseColWidth="10" defaultColWidth="8.83203125" defaultRowHeight="16" x14ac:dyDescent="0.2"/>
  <cols>
    <col min="1" max="1" width="112.83203125" style="54" customWidth="1"/>
    <col min="2" max="16384" width="8.83203125" style="54"/>
  </cols>
  <sheetData>
    <row r="1" spans="1:1" s="2" customFormat="1" ht="17" x14ac:dyDescent="0.2">
      <c r="A1" s="6" t="s">
        <v>37</v>
      </c>
    </row>
    <row r="2" spans="1:1" s="2" customFormat="1" ht="17" x14ac:dyDescent="0.2">
      <c r="A2" s="7" t="s">
        <v>38</v>
      </c>
    </row>
    <row r="3" spans="1:1" s="2" customFormat="1" ht="17" x14ac:dyDescent="0.2">
      <c r="A3" s="8" t="s">
        <v>39</v>
      </c>
    </row>
    <row r="4" spans="1:1" s="2" customFormat="1" ht="17" x14ac:dyDescent="0.2">
      <c r="A4" s="8" t="s">
        <v>40</v>
      </c>
    </row>
    <row r="5" spans="1:1" s="2" customFormat="1" ht="34" x14ac:dyDescent="0.2">
      <c r="A5" s="8" t="s">
        <v>41</v>
      </c>
    </row>
    <row r="6" spans="1:1" ht="17" x14ac:dyDescent="0.2">
      <c r="A6" s="9" t="s">
        <v>50</v>
      </c>
    </row>
    <row r="7" spans="1:1" ht="17" x14ac:dyDescent="0.2">
      <c r="A7" s="10" t="s">
        <v>51</v>
      </c>
    </row>
    <row r="8" spans="1:1" ht="17" x14ac:dyDescent="0.2">
      <c r="A8" s="10" t="s">
        <v>52</v>
      </c>
    </row>
    <row r="9" spans="1:1" ht="34" x14ac:dyDescent="0.2">
      <c r="A9" s="10" t="s">
        <v>53</v>
      </c>
    </row>
    <row r="10" spans="1:1" ht="17" x14ac:dyDescent="0.2">
      <c r="A10" s="10" t="s">
        <v>54</v>
      </c>
    </row>
    <row r="11" spans="1:1" ht="65" customHeight="1" x14ac:dyDescent="0.2">
      <c r="A11" s="10" t="s">
        <v>55</v>
      </c>
    </row>
    <row r="12" spans="1:1" ht="17" x14ac:dyDescent="0.2">
      <c r="A12" s="12" t="s">
        <v>48</v>
      </c>
    </row>
    <row r="13" spans="1:1" ht="34" x14ac:dyDescent="0.2">
      <c r="A13" s="55" t="s">
        <v>56</v>
      </c>
    </row>
    <row r="14" spans="1:1" ht="17" x14ac:dyDescent="0.2">
      <c r="A14" s="56" t="s">
        <v>57</v>
      </c>
    </row>
    <row r="15" spans="1:1" ht="17" x14ac:dyDescent="0.2">
      <c r="A15" s="10" t="s">
        <v>58</v>
      </c>
    </row>
    <row r="16" spans="1:1" ht="51" x14ac:dyDescent="0.2">
      <c r="A16" s="10" t="s">
        <v>59</v>
      </c>
    </row>
    <row r="17" spans="1:1" ht="17" x14ac:dyDescent="0.2">
      <c r="A17" s="10" t="s">
        <v>60</v>
      </c>
    </row>
    <row r="18" spans="1:1" ht="31" customHeight="1" x14ac:dyDescent="0.2">
      <c r="A18" s="10" t="s">
        <v>61</v>
      </c>
    </row>
  </sheetData>
  <hyperlinks>
    <hyperlink ref="A2" r:id="rId1" xr:uid="{F494DAF9-9F84-4A3E-B6E3-E64E5E211C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02C79-7568-4ADC-9F66-62152EB4124E}">
  <dimension ref="A1:A21"/>
  <sheetViews>
    <sheetView topLeftCell="A6" workbookViewId="0">
      <selection activeCell="A25" sqref="A25"/>
    </sheetView>
  </sheetViews>
  <sheetFormatPr baseColWidth="10" defaultColWidth="114.1640625" defaultRowHeight="16" x14ac:dyDescent="0.2"/>
  <cols>
    <col min="1" max="16384" width="114.1640625" style="54"/>
  </cols>
  <sheetData>
    <row r="1" spans="1:1" s="2" customFormat="1" ht="17" x14ac:dyDescent="0.2">
      <c r="A1" s="6" t="s">
        <v>37</v>
      </c>
    </row>
    <row r="2" spans="1:1" ht="17" x14ac:dyDescent="0.2">
      <c r="A2" s="7" t="s">
        <v>38</v>
      </c>
    </row>
    <row r="3" spans="1:1" ht="17" x14ac:dyDescent="0.2">
      <c r="A3" s="8" t="s">
        <v>39</v>
      </c>
    </row>
    <row r="4" spans="1:1" ht="17" x14ac:dyDescent="0.2">
      <c r="A4" s="8" t="s">
        <v>40</v>
      </c>
    </row>
    <row r="5" spans="1:1" ht="34" x14ac:dyDescent="0.2">
      <c r="A5" s="8" t="s">
        <v>41</v>
      </c>
    </row>
    <row r="6" spans="1:1" ht="17" x14ac:dyDescent="0.2">
      <c r="A6" s="11" t="s">
        <v>62</v>
      </c>
    </row>
    <row r="7" spans="1:1" ht="17" x14ac:dyDescent="0.2">
      <c r="A7" s="10" t="s">
        <v>63</v>
      </c>
    </row>
    <row r="8" spans="1:1" ht="17" x14ac:dyDescent="0.2">
      <c r="A8" s="10" t="s">
        <v>64</v>
      </c>
    </row>
    <row r="9" spans="1:1" ht="17" x14ac:dyDescent="0.2">
      <c r="A9" s="12" t="s">
        <v>48</v>
      </c>
    </row>
    <row r="10" spans="1:1" ht="51" x14ac:dyDescent="0.2">
      <c r="A10" s="10" t="s">
        <v>65</v>
      </c>
    </row>
    <row r="11" spans="1:1" ht="17" x14ac:dyDescent="0.2">
      <c r="A11" s="10" t="s">
        <v>66</v>
      </c>
    </row>
    <row r="12" spans="1:1" ht="17" x14ac:dyDescent="0.2">
      <c r="A12" s="10" t="s">
        <v>67</v>
      </c>
    </row>
    <row r="13" spans="1:1" ht="17" x14ac:dyDescent="0.2">
      <c r="A13" s="10" t="s">
        <v>68</v>
      </c>
    </row>
    <row r="14" spans="1:1" ht="17" x14ac:dyDescent="0.2">
      <c r="A14" s="10" t="s">
        <v>68</v>
      </c>
    </row>
    <row r="15" spans="1:1" ht="17" x14ac:dyDescent="0.2">
      <c r="A15" s="10" t="s">
        <v>69</v>
      </c>
    </row>
    <row r="16" spans="1:1" ht="17" x14ac:dyDescent="0.2">
      <c r="A16" s="56" t="s">
        <v>70</v>
      </c>
    </row>
    <row r="17" spans="1:1" ht="17" x14ac:dyDescent="0.2">
      <c r="A17" s="57" t="s">
        <v>71</v>
      </c>
    </row>
    <row r="18" spans="1:1" ht="32" customHeight="1" x14ac:dyDescent="0.2">
      <c r="A18" s="57" t="s">
        <v>72</v>
      </c>
    </row>
    <row r="19" spans="1:1" ht="34" x14ac:dyDescent="0.2">
      <c r="A19" s="57" t="s">
        <v>76</v>
      </c>
    </row>
    <row r="20" spans="1:1" ht="17" x14ac:dyDescent="0.2">
      <c r="A20" s="57" t="s">
        <v>73</v>
      </c>
    </row>
    <row r="21" spans="1:1" ht="17" x14ac:dyDescent="0.2">
      <c r="A21" s="57" t="s">
        <v>74</v>
      </c>
    </row>
  </sheetData>
  <hyperlinks>
    <hyperlink ref="A2" r:id="rId1" xr:uid="{C23BF06F-1765-43CB-9DB6-169FB00F183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31_ xmlns="be0221d5-47f6-480c-a022-5cf56ad906d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596EF04175EE4FA62197F2113EE347" ma:contentTypeVersion="11" ma:contentTypeDescription="Create a new document." ma:contentTypeScope="" ma:versionID="54129c8016e3d6ca5a1d681c22803398">
  <xsd:schema xmlns:xsd="http://www.w3.org/2001/XMLSchema" xmlns:xs="http://www.w3.org/2001/XMLSchema" xmlns:p="http://schemas.microsoft.com/office/2006/metadata/properties" xmlns:ns2="be0221d5-47f6-480c-a022-5cf56ad906dc" targetNamespace="http://schemas.microsoft.com/office/2006/metadata/properties" ma:root="true" ma:fieldsID="fe3d0a30820efb893a253d51af25b750" ns2:_="">
    <xsd:import namespace="be0221d5-47f6-480c-a022-5cf56ad906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_x0031_"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0221d5-47f6-480c-a022-5cf56ad90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31_" ma:index="16" nillable="true" ma:displayName="1" ma:decimals="0" ma:format="Dropdown" ma:internalName="_x0031_" ma:percentage="FALSE">
      <xsd:simpleType>
        <xsd:restriction base="dms:Number"/>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ED641A-326C-4600-A4BD-A0751AEF098E}">
  <ds:schemaRefs>
    <ds:schemaRef ds:uri="http://purl.org/dc/terms/"/>
    <ds:schemaRef ds:uri="http://purl.org/dc/elements/1.1/"/>
    <ds:schemaRef ds:uri="http://purl.org/dc/dcmitype/"/>
    <ds:schemaRef ds:uri="be0221d5-47f6-480c-a022-5cf56ad906dc"/>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826A40-E608-43CC-88A9-3E1B3D51436E}">
  <ds:schemaRefs>
    <ds:schemaRef ds:uri="http://schemas.microsoft.com/sharepoint/v3/contenttype/forms"/>
  </ds:schemaRefs>
</ds:datastoreItem>
</file>

<file path=customXml/itemProps3.xml><?xml version="1.0" encoding="utf-8"?>
<ds:datastoreItem xmlns:ds="http://schemas.openxmlformats.org/officeDocument/2006/customXml" ds:itemID="{C3A37C0E-9D54-4727-9AD8-FC0EF5FDC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0221d5-47f6-480c-a022-5cf56ad90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LWDB Composition Worksheet</vt:lpstr>
      <vt:lpstr>Business Qualifications</vt:lpstr>
      <vt:lpstr>Workforce Qualifications</vt:lpstr>
      <vt:lpstr>Education &amp; Training Quals.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Krista Tedrow</cp:lastModifiedBy>
  <cp:revision/>
  <dcterms:created xsi:type="dcterms:W3CDTF">2021-09-13T19:04:44Z</dcterms:created>
  <dcterms:modified xsi:type="dcterms:W3CDTF">2022-04-10T13:39:53Z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0x01010087596EF04175EE4FA62197F2113EE347</vt:lpwstr>
  </property>
</Properties>
</file>